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24226"/>
  <mc:AlternateContent xmlns:mc="http://schemas.openxmlformats.org/markup-compatibility/2006">
    <mc:Choice Requires="x15">
      <x15ac:absPath xmlns:x15ac="http://schemas.microsoft.com/office/spreadsheetml/2010/11/ac" url="https://masstechprod-my.sharepoint.com/personal/kleanthous_masstech_org/Documents/In Progress/"/>
    </mc:Choice>
  </mc:AlternateContent>
  <xr:revisionPtr revIDLastSave="0" documentId="8_{D9A04B83-0F14-47E5-83CB-2DE221C64BEC}" xr6:coauthVersionLast="47" xr6:coauthVersionMax="47" xr10:uidLastSave="{00000000-0000-0000-0000-000000000000}"/>
  <bookViews>
    <workbookView xWindow="-108" yWindow="-108" windowWidth="23256" windowHeight="12456" tabRatio="730" xr2:uid="{00000000-000D-0000-FFFF-FFFF00000000}"/>
  </bookViews>
  <sheets>
    <sheet name="Budget Template" sheetId="1" r:id="rId1"/>
    <sheet name="Budget- Cost by Fiscal Year" sheetId="11" r:id="rId2"/>
    <sheet name="Budget Guidelines" sheetId="8" r:id="rId3"/>
    <sheet name="Match Guidelines" sheetId="10" r:id="rId4"/>
  </sheets>
  <definedNames>
    <definedName name="_xlnm.Print_Area" localSheetId="1">'Budget- Cost by Fiscal Year'!$A$3:$E$26</definedName>
    <definedName name="_xlnm.Print_Area" localSheetId="0">'Budget Template'!$A$1:$Z$113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01" i="1" l="1"/>
  <c r="Y101" i="1" s="1"/>
  <c r="X100" i="1"/>
  <c r="Y100" i="1" s="1"/>
  <c r="X99" i="1"/>
  <c r="Y99" i="1" s="1"/>
  <c r="X95" i="1"/>
  <c r="Y95" i="1" s="1"/>
  <c r="X94" i="1"/>
  <c r="Y94" i="1" s="1"/>
  <c r="X93" i="1"/>
  <c r="Y93" i="1" s="1"/>
  <c r="X92" i="1"/>
  <c r="Y92" i="1" s="1"/>
  <c r="X91" i="1"/>
  <c r="Y91" i="1" s="1"/>
  <c r="X90" i="1"/>
  <c r="Y90" i="1" s="1"/>
  <c r="X89" i="1"/>
  <c r="Y89" i="1" s="1"/>
  <c r="X88" i="1"/>
  <c r="Y88" i="1" s="1"/>
  <c r="X87" i="1"/>
  <c r="Y87" i="1" s="1"/>
  <c r="X83" i="1"/>
  <c r="Y83" i="1" s="1"/>
  <c r="X82" i="1"/>
  <c r="Y82" i="1" s="1"/>
  <c r="X81" i="1"/>
  <c r="Y81" i="1" s="1"/>
  <c r="X80" i="1"/>
  <c r="Y80" i="1" s="1"/>
  <c r="X79" i="1"/>
  <c r="Y79" i="1" s="1"/>
  <c r="X78" i="1"/>
  <c r="Y78" i="1" s="1"/>
  <c r="X71" i="1"/>
  <c r="Y71" i="1" s="1"/>
  <c r="X70" i="1"/>
  <c r="Y70" i="1" s="1"/>
  <c r="X69" i="1"/>
  <c r="Y69" i="1" s="1"/>
  <c r="X68" i="1"/>
  <c r="Y68" i="1" s="1"/>
  <c r="Y67" i="1"/>
  <c r="X67" i="1"/>
  <c r="X66" i="1"/>
  <c r="Y66" i="1" s="1"/>
  <c r="W102" i="1"/>
  <c r="W96" i="1"/>
  <c r="W84" i="1"/>
  <c r="W72" i="1"/>
  <c r="W74" i="1" s="1"/>
  <c r="V102" i="1"/>
  <c r="V96" i="1"/>
  <c r="V84" i="1"/>
  <c r="V72" i="1"/>
  <c r="U102" i="1"/>
  <c r="U96" i="1"/>
  <c r="U84" i="1"/>
  <c r="U72" i="1"/>
  <c r="T102" i="1"/>
  <c r="T96" i="1"/>
  <c r="T84" i="1"/>
  <c r="T74" i="1"/>
  <c r="T72" i="1"/>
  <c r="S102" i="1"/>
  <c r="S96" i="1"/>
  <c r="S84" i="1"/>
  <c r="S74" i="1"/>
  <c r="S72" i="1"/>
  <c r="R102" i="1"/>
  <c r="R96" i="1"/>
  <c r="R84" i="1"/>
  <c r="R72" i="1"/>
  <c r="Q102" i="1"/>
  <c r="Q96" i="1"/>
  <c r="Q84" i="1"/>
  <c r="Q72" i="1"/>
  <c r="Q74" i="1" s="1"/>
  <c r="P102" i="1"/>
  <c r="P96" i="1"/>
  <c r="P84" i="1"/>
  <c r="P72" i="1"/>
  <c r="O102" i="1"/>
  <c r="O96" i="1"/>
  <c r="O84" i="1"/>
  <c r="O74" i="1"/>
  <c r="O72" i="1"/>
  <c r="N102" i="1"/>
  <c r="N96" i="1"/>
  <c r="N84" i="1"/>
  <c r="N72" i="1"/>
  <c r="M102" i="1"/>
  <c r="M96" i="1"/>
  <c r="M84" i="1"/>
  <c r="M72" i="1"/>
  <c r="M74" i="1" s="1"/>
  <c r="L74" i="1"/>
  <c r="L104" i="1" s="1"/>
  <c r="X56" i="1"/>
  <c r="Y56" i="1" s="1"/>
  <c r="X55" i="1"/>
  <c r="Y55" i="1" s="1"/>
  <c r="X54" i="1"/>
  <c r="Y54" i="1" s="1"/>
  <c r="X50" i="1"/>
  <c r="Y50" i="1" s="1"/>
  <c r="X49" i="1"/>
  <c r="Y49" i="1" s="1"/>
  <c r="X48" i="1"/>
  <c r="Y48" i="1" s="1"/>
  <c r="X47" i="1"/>
  <c r="Y47" i="1" s="1"/>
  <c r="X46" i="1"/>
  <c r="Y46" i="1" s="1"/>
  <c r="X45" i="1"/>
  <c r="Y45" i="1" s="1"/>
  <c r="X44" i="1"/>
  <c r="Y44" i="1" s="1"/>
  <c r="Y43" i="1"/>
  <c r="X43" i="1"/>
  <c r="X42" i="1"/>
  <c r="Y42" i="1" s="1"/>
  <c r="X38" i="1"/>
  <c r="Y38" i="1" s="1"/>
  <c r="X37" i="1"/>
  <c r="Y37" i="1" s="1"/>
  <c r="X36" i="1"/>
  <c r="Y36" i="1" s="1"/>
  <c r="X35" i="1"/>
  <c r="Y35" i="1" s="1"/>
  <c r="X34" i="1"/>
  <c r="Y34" i="1" s="1"/>
  <c r="X33" i="1"/>
  <c r="Y33" i="1" s="1"/>
  <c r="X26" i="1"/>
  <c r="Y26" i="1" s="1"/>
  <c r="X25" i="1"/>
  <c r="Y25" i="1" s="1"/>
  <c r="X24" i="1"/>
  <c r="Y24" i="1" s="1"/>
  <c r="X23" i="1"/>
  <c r="Y23" i="1" s="1"/>
  <c r="X22" i="1"/>
  <c r="Y22" i="1" s="1"/>
  <c r="X21" i="1"/>
  <c r="Y21" i="1" s="1"/>
  <c r="X16" i="1"/>
  <c r="Y16" i="1" s="1"/>
  <c r="X15" i="1"/>
  <c r="Y15" i="1" s="1"/>
  <c r="X14" i="1"/>
  <c r="Y14" i="1" s="1"/>
  <c r="X13" i="1"/>
  <c r="Y13" i="1" s="1"/>
  <c r="X12" i="1"/>
  <c r="Y12" i="1" s="1"/>
  <c r="W57" i="1"/>
  <c r="W51" i="1"/>
  <c r="W39" i="1"/>
  <c r="W27" i="1"/>
  <c r="W17" i="1"/>
  <c r="V57" i="1"/>
  <c r="V51" i="1"/>
  <c r="V39" i="1"/>
  <c r="V27" i="1"/>
  <c r="V17" i="1"/>
  <c r="U57" i="1"/>
  <c r="U51" i="1"/>
  <c r="U39" i="1"/>
  <c r="U27" i="1"/>
  <c r="U29" i="1" s="1"/>
  <c r="U59" i="1" s="1"/>
  <c r="U17" i="1"/>
  <c r="T57" i="1"/>
  <c r="T51" i="1"/>
  <c r="T39" i="1"/>
  <c r="T27" i="1"/>
  <c r="T29" i="1" s="1"/>
  <c r="T17" i="1"/>
  <c r="S57" i="1"/>
  <c r="S51" i="1"/>
  <c r="S39" i="1"/>
  <c r="S27" i="1"/>
  <c r="S29" i="1" s="1"/>
  <c r="S17" i="1"/>
  <c r="R57" i="1"/>
  <c r="R51" i="1"/>
  <c r="R39" i="1"/>
  <c r="R27" i="1"/>
  <c r="R29" i="1" s="1"/>
  <c r="R17" i="1"/>
  <c r="Q57" i="1"/>
  <c r="X57" i="1" s="1"/>
  <c r="Q51" i="1"/>
  <c r="Q39" i="1"/>
  <c r="Q27" i="1"/>
  <c r="Q17" i="1"/>
  <c r="P57" i="1"/>
  <c r="P51" i="1"/>
  <c r="P39" i="1"/>
  <c r="P27" i="1"/>
  <c r="P17" i="1"/>
  <c r="O57" i="1"/>
  <c r="O51" i="1"/>
  <c r="O39" i="1"/>
  <c r="O27" i="1"/>
  <c r="O17" i="1"/>
  <c r="N57" i="1"/>
  <c r="N51" i="1"/>
  <c r="N39" i="1"/>
  <c r="N27" i="1"/>
  <c r="N17" i="1"/>
  <c r="M57" i="1"/>
  <c r="M51" i="1"/>
  <c r="X51" i="1" s="1"/>
  <c r="M39" i="1"/>
  <c r="M27" i="1"/>
  <c r="X27" i="1" s="1"/>
  <c r="M17" i="1"/>
  <c r="K23" i="1"/>
  <c r="L84" i="1"/>
  <c r="X84" i="1" s="1"/>
  <c r="L102" i="1"/>
  <c r="X102" i="1" s="1"/>
  <c r="L96" i="1"/>
  <c r="X96" i="1" s="1"/>
  <c r="L72" i="1"/>
  <c r="X72" i="1" s="1"/>
  <c r="L57" i="1"/>
  <c r="L51" i="1"/>
  <c r="L27" i="1"/>
  <c r="L29" i="1" s="1"/>
  <c r="L59" i="1" s="1"/>
  <c r="L17" i="1"/>
  <c r="E27" i="11"/>
  <c r="B13" i="11"/>
  <c r="E6" i="11"/>
  <c r="D23" i="11"/>
  <c r="C23" i="11"/>
  <c r="B23" i="11"/>
  <c r="E22" i="11"/>
  <c r="E21" i="11"/>
  <c r="E20" i="11"/>
  <c r="E19" i="11"/>
  <c r="E18" i="11"/>
  <c r="E17" i="11"/>
  <c r="D13" i="11"/>
  <c r="C13" i="11"/>
  <c r="E12" i="11"/>
  <c r="E11" i="11"/>
  <c r="E10" i="11"/>
  <c r="E9" i="11"/>
  <c r="E8" i="11"/>
  <c r="E7" i="11"/>
  <c r="H67" i="1"/>
  <c r="K67" i="1" s="1"/>
  <c r="H68" i="1"/>
  <c r="K68" i="1" s="1"/>
  <c r="H69" i="1"/>
  <c r="K69" i="1" s="1"/>
  <c r="H70" i="1"/>
  <c r="K70" i="1" s="1"/>
  <c r="H71" i="1"/>
  <c r="K71" i="1" s="1"/>
  <c r="J102" i="1"/>
  <c r="I102" i="1"/>
  <c r="H101" i="1"/>
  <c r="H100" i="1"/>
  <c r="K100" i="1" s="1"/>
  <c r="H99" i="1"/>
  <c r="K99" i="1" s="1"/>
  <c r="J96" i="1"/>
  <c r="I96" i="1"/>
  <c r="H95" i="1"/>
  <c r="K95" i="1" s="1"/>
  <c r="H94" i="1"/>
  <c r="K94" i="1" s="1"/>
  <c r="H93" i="1"/>
  <c r="K93" i="1" s="1"/>
  <c r="H92" i="1"/>
  <c r="K92" i="1" s="1"/>
  <c r="H91" i="1"/>
  <c r="K91" i="1" s="1"/>
  <c r="H90" i="1"/>
  <c r="K90" i="1" s="1"/>
  <c r="H89" i="1"/>
  <c r="K89" i="1" s="1"/>
  <c r="H88" i="1"/>
  <c r="K88" i="1" s="1"/>
  <c r="H87" i="1"/>
  <c r="J84" i="1"/>
  <c r="I84" i="1"/>
  <c r="H83" i="1"/>
  <c r="K83" i="1" s="1"/>
  <c r="H82" i="1"/>
  <c r="K82" i="1" s="1"/>
  <c r="H81" i="1"/>
  <c r="K81" i="1" s="1"/>
  <c r="H80" i="1"/>
  <c r="K80" i="1" s="1"/>
  <c r="H79" i="1"/>
  <c r="K79" i="1" s="1"/>
  <c r="H78" i="1"/>
  <c r="J72" i="1"/>
  <c r="I72" i="1"/>
  <c r="H66" i="1"/>
  <c r="K66" i="1" s="1"/>
  <c r="H55" i="1"/>
  <c r="H56" i="1"/>
  <c r="H54" i="1"/>
  <c r="H43" i="1"/>
  <c r="H44" i="1"/>
  <c r="H45" i="1"/>
  <c r="H46" i="1"/>
  <c r="H47" i="1"/>
  <c r="H48" i="1"/>
  <c r="H49" i="1"/>
  <c r="H50" i="1"/>
  <c r="H42" i="1"/>
  <c r="I39" i="1"/>
  <c r="H34" i="1"/>
  <c r="K34" i="1" s="1"/>
  <c r="H35" i="1"/>
  <c r="K35" i="1" s="1"/>
  <c r="H36" i="1"/>
  <c r="H37" i="1"/>
  <c r="H38" i="1"/>
  <c r="H33" i="1"/>
  <c r="H22" i="1"/>
  <c r="K22" i="1" s="1"/>
  <c r="H23" i="1"/>
  <c r="H24" i="1"/>
  <c r="H25" i="1"/>
  <c r="H26" i="1"/>
  <c r="H21" i="1"/>
  <c r="I17" i="1"/>
  <c r="J17" i="1"/>
  <c r="Z17" i="1" s="1"/>
  <c r="H13" i="1"/>
  <c r="K13" i="1" s="1"/>
  <c r="H14" i="1"/>
  <c r="K14" i="1" s="1"/>
  <c r="H15" i="1"/>
  <c r="K15" i="1" s="1"/>
  <c r="H16" i="1"/>
  <c r="K16" i="1" s="1"/>
  <c r="H12" i="1"/>
  <c r="S104" i="1" l="1"/>
  <c r="S105" i="1" s="1"/>
  <c r="Y102" i="1"/>
  <c r="Z102" i="1"/>
  <c r="Y96" i="1"/>
  <c r="Z96" i="1"/>
  <c r="Y84" i="1"/>
  <c r="Z84" i="1"/>
  <c r="Y72" i="1"/>
  <c r="Z72" i="1"/>
  <c r="L105" i="1"/>
  <c r="X17" i="1"/>
  <c r="U60" i="1"/>
  <c r="N29" i="1"/>
  <c r="N59" i="1" s="1"/>
  <c r="W104" i="1"/>
  <c r="W105" i="1" s="1"/>
  <c r="V74" i="1"/>
  <c r="V104" i="1" s="1"/>
  <c r="V105" i="1" s="1"/>
  <c r="U74" i="1"/>
  <c r="T104" i="1"/>
  <c r="T105" i="1" s="1"/>
  <c r="R74" i="1"/>
  <c r="R104" i="1" s="1"/>
  <c r="Q104" i="1"/>
  <c r="Q105" i="1" s="1"/>
  <c r="P74" i="1"/>
  <c r="P104" i="1" s="1"/>
  <c r="O104" i="1"/>
  <c r="O105" i="1" s="1"/>
  <c r="N74" i="1"/>
  <c r="M104" i="1"/>
  <c r="W29" i="1"/>
  <c r="V29" i="1"/>
  <c r="T59" i="1"/>
  <c r="T60" i="1" s="1"/>
  <c r="S59" i="1"/>
  <c r="S60" i="1" s="1"/>
  <c r="R59" i="1"/>
  <c r="R60" i="1" s="1"/>
  <c r="Q29" i="1"/>
  <c r="P29" i="1"/>
  <c r="P59" i="1" s="1"/>
  <c r="O29" i="1"/>
  <c r="M29" i="1"/>
  <c r="I74" i="1"/>
  <c r="J74" i="1"/>
  <c r="C25" i="11"/>
  <c r="C28" i="11" s="1"/>
  <c r="E23" i="11"/>
  <c r="D25" i="11"/>
  <c r="D28" i="11" s="1"/>
  <c r="B25" i="11"/>
  <c r="B28" i="11" s="1"/>
  <c r="E28" i="11" s="1"/>
  <c r="E13" i="11"/>
  <c r="H84" i="1"/>
  <c r="G19" i="11" s="1"/>
  <c r="H102" i="1"/>
  <c r="G21" i="11" s="1"/>
  <c r="H72" i="1"/>
  <c r="H96" i="1"/>
  <c r="G20" i="11" s="1"/>
  <c r="K87" i="1"/>
  <c r="K96" i="1" s="1"/>
  <c r="K78" i="1"/>
  <c r="K84" i="1" s="1"/>
  <c r="K101" i="1"/>
  <c r="K102" i="1" s="1"/>
  <c r="H17" i="1"/>
  <c r="H51" i="1"/>
  <c r="G10" i="11" s="1"/>
  <c r="K12" i="1"/>
  <c r="X74" i="1" l="1"/>
  <c r="Y74" i="1" s="1"/>
  <c r="J104" i="1"/>
  <c r="J105" i="1" s="1"/>
  <c r="I104" i="1"/>
  <c r="I105" i="1"/>
  <c r="G17" i="11"/>
  <c r="N60" i="1"/>
  <c r="P60" i="1"/>
  <c r="G6" i="11"/>
  <c r="M105" i="1"/>
  <c r="S107" i="1"/>
  <c r="Y17" i="1"/>
  <c r="Q60" i="1"/>
  <c r="Q107" i="1" s="1"/>
  <c r="V59" i="1"/>
  <c r="V60" i="1" s="1"/>
  <c r="V107" i="1" s="1"/>
  <c r="X29" i="1"/>
  <c r="O59" i="1"/>
  <c r="O60" i="1" s="1"/>
  <c r="O107" i="1" s="1"/>
  <c r="T107" i="1"/>
  <c r="U104" i="1"/>
  <c r="U105" i="1" s="1"/>
  <c r="U107" i="1" s="1"/>
  <c r="R105" i="1"/>
  <c r="R107" i="1" s="1"/>
  <c r="P105" i="1"/>
  <c r="P107" i="1" s="1"/>
  <c r="N104" i="1"/>
  <c r="N105" i="1" s="1"/>
  <c r="W59" i="1"/>
  <c r="W60" i="1" s="1"/>
  <c r="W107" i="1" s="1"/>
  <c r="Q59" i="1"/>
  <c r="M59" i="1"/>
  <c r="M60" i="1" s="1"/>
  <c r="K17" i="1"/>
  <c r="E25" i="11"/>
  <c r="H74" i="1"/>
  <c r="G18" i="11" s="1"/>
  <c r="K72" i="1"/>
  <c r="H104" i="1" l="1"/>
  <c r="G22" i="11" s="1"/>
  <c r="Z74" i="1"/>
  <c r="H105" i="1"/>
  <c r="G23" i="11" s="1"/>
  <c r="N107" i="1"/>
  <c r="X105" i="1"/>
  <c r="Y105" i="1" s="1"/>
  <c r="M107" i="1"/>
  <c r="X104" i="1"/>
  <c r="X59" i="1"/>
  <c r="Z105" i="1" l="1"/>
  <c r="Z104" i="1"/>
  <c r="Y104" i="1"/>
  <c r="K74" i="1"/>
  <c r="K104" i="1"/>
  <c r="K105" i="1" l="1"/>
  <c r="J57" i="1" l="1"/>
  <c r="L39" i="1"/>
  <c r="Y57" i="1" l="1"/>
  <c r="Z57" i="1"/>
  <c r="X39" i="1"/>
  <c r="X60" i="1" s="1"/>
  <c r="L60" i="1"/>
  <c r="L107" i="1" s="1"/>
  <c r="X107" i="1" s="1"/>
  <c r="I57" i="1"/>
  <c r="H57" i="1"/>
  <c r="G11" i="11" s="1"/>
  <c r="K47" i="1"/>
  <c r="K46" i="1"/>
  <c r="K45" i="1"/>
  <c r="K44" i="1"/>
  <c r="K43" i="1"/>
  <c r="K42" i="1"/>
  <c r="J51" i="1"/>
  <c r="I51" i="1"/>
  <c r="J39" i="1"/>
  <c r="H39" i="1"/>
  <c r="G9" i="11" s="1"/>
  <c r="H27" i="1"/>
  <c r="Y51" i="1" l="1"/>
  <c r="Z51" i="1"/>
  <c r="Y39" i="1"/>
  <c r="Z39" i="1"/>
  <c r="G7" i="11"/>
  <c r="U110" i="1"/>
  <c r="T110" i="1"/>
  <c r="W110" i="1"/>
  <c r="V110" i="1"/>
  <c r="H29" i="1"/>
  <c r="G8" i="11" s="1"/>
  <c r="H59" i="1" l="1"/>
  <c r="K55" i="1"/>
  <c r="K56" i="1"/>
  <c r="K49" i="1"/>
  <c r="K50" i="1"/>
  <c r="J27" i="1"/>
  <c r="I27" i="1"/>
  <c r="K38" i="1"/>
  <c r="K36" i="1"/>
  <c r="K33" i="1"/>
  <c r="Y27" i="1" l="1"/>
  <c r="Z27" i="1"/>
  <c r="H60" i="1"/>
  <c r="G13" i="11" s="1"/>
  <c r="J29" i="1"/>
  <c r="Z29" i="1" s="1"/>
  <c r="I29" i="1"/>
  <c r="I59" i="1" s="1"/>
  <c r="G12" i="11"/>
  <c r="K48" i="1"/>
  <c r="K21" i="1"/>
  <c r="K24" i="1"/>
  <c r="K54" i="1"/>
  <c r="K57" i="1" s="1"/>
  <c r="K25" i="1"/>
  <c r="K26" i="1"/>
  <c r="H107" i="1" l="1"/>
  <c r="G25" i="11" s="1"/>
  <c r="I60" i="1"/>
  <c r="I107" i="1" s="1"/>
  <c r="J59" i="1"/>
  <c r="Y29" i="1"/>
  <c r="K27" i="1"/>
  <c r="K29" i="1"/>
  <c r="K37" i="1"/>
  <c r="K39" i="1" s="1"/>
  <c r="Y59" i="1" l="1"/>
  <c r="Y60" i="1" s="1"/>
  <c r="Z59" i="1"/>
  <c r="J60" i="1"/>
  <c r="G28" i="11"/>
  <c r="K59" i="1"/>
  <c r="J107" i="1" l="1"/>
  <c r="G27" i="11" s="1"/>
  <c r="Z60" i="1"/>
  <c r="I109" i="1"/>
  <c r="Q110" i="1"/>
  <c r="S110" i="1"/>
  <c r="M110" i="1"/>
  <c r="R110" i="1"/>
  <c r="N110" i="1"/>
  <c r="L110" i="1"/>
  <c r="O110" i="1"/>
  <c r="P110" i="1"/>
  <c r="Y107" i="1" l="1"/>
  <c r="Z107" i="1"/>
  <c r="J109" i="1"/>
  <c r="K51" i="1"/>
  <c r="K60" i="1" s="1"/>
  <c r="K107" i="1" s="1"/>
</calcChain>
</file>

<file path=xl/sharedStrings.xml><?xml version="1.0" encoding="utf-8"?>
<sst xmlns="http://schemas.openxmlformats.org/spreadsheetml/2006/main" count="131" uniqueCount="108">
  <si>
    <t>Total Project Cost:</t>
  </si>
  <si>
    <t>MTC Funding Requested:</t>
  </si>
  <si>
    <t>I. Direct Labor</t>
  </si>
  <si>
    <t>Total Direct Materials</t>
  </si>
  <si>
    <t xml:space="preserve">name/title </t>
  </si>
  <si>
    <t>Rate (%):</t>
  </si>
  <si>
    <t>VI. General &amp; Administrative Expense/Overhead</t>
  </si>
  <si>
    <r>
      <t xml:space="preserve">V. Other Direct Costs </t>
    </r>
    <r>
      <rPr>
        <i/>
        <sz val="9"/>
        <rFont val="Arial"/>
        <family val="2"/>
      </rPr>
      <t>(list by type)</t>
    </r>
  </si>
  <si>
    <t>Title of Proposed Project:</t>
  </si>
  <si>
    <t>Total Project</t>
  </si>
  <si>
    <t>Match Funds</t>
  </si>
  <si>
    <t>MTC Funding</t>
  </si>
  <si>
    <t>Cost Share</t>
  </si>
  <si>
    <t>Check (should be zero)</t>
  </si>
  <si>
    <t>Total Labor</t>
  </si>
  <si>
    <t>TOTAL Capital Project Expenditures</t>
  </si>
  <si>
    <t xml:space="preserve">Firm name/title of consultant/type of services to be provided </t>
  </si>
  <si>
    <t>Amount</t>
  </si>
  <si>
    <t>Budgeting</t>
  </si>
  <si>
    <t>Budget Period:</t>
  </si>
  <si>
    <t>Cost Elements</t>
  </si>
  <si>
    <t>Cumulative</t>
  </si>
  <si>
    <t>Remaining</t>
  </si>
  <si>
    <t>Annual Salary</t>
  </si>
  <si>
    <t>Percent Effort</t>
  </si>
  <si>
    <t>% of Budget spent</t>
  </si>
  <si>
    <t>Contractual Minimum Cost Share Met (Yes/No)</t>
  </si>
  <si>
    <t>Applicant Information</t>
  </si>
  <si>
    <t xml:space="preserve">II. Direct Labor Fringe Cost </t>
  </si>
  <si>
    <t>Total Other Capital Costs</t>
  </si>
  <si>
    <t xml:space="preserve">Applicant: </t>
  </si>
  <si>
    <t>Additional detail in support of the budget should be provided on the Budget Assumptions tab</t>
  </si>
  <si>
    <t>Upon invoicing, additional detail in support of the match expenditures should be provided on the Supporting Schedule</t>
  </si>
  <si>
    <r>
      <rPr>
        <b/>
        <u/>
        <sz val="10"/>
        <rFont val="Arial"/>
        <family val="2"/>
      </rPr>
      <t>PARTICIPANT MATCH GUIDELINES</t>
    </r>
    <r>
      <rPr>
        <sz val="10"/>
        <rFont val="Arial"/>
        <family val="2"/>
      </rPr>
      <t xml:space="preserve">
These guidelines apply to MassTech grants that require Participant’s to secure and provide matching funds to cover the portion of the project expenses not to be reimbursed by MassTech.  In developing this policy, MassTech has drawn heavily from the policies and practices applied by federal and other state agencies that require match under their programs. 
</t>
    </r>
    <r>
      <rPr>
        <b/>
        <u/>
        <sz val="10"/>
        <rFont val="Arial"/>
        <family val="2"/>
      </rPr>
      <t>Forms and Source of Match:</t>
    </r>
    <r>
      <rPr>
        <sz val="10"/>
        <rFont val="Arial"/>
        <family val="2"/>
      </rPr>
      <t xml:space="preserve">
• Cash Contribution: Cash contributions specifically to cover a portion of the actual costs incurred of the grant-funded project.
• In-kind Contribution: In-Kind donations can be in the form of necessary services, volunteers, materials, and equipment if it’s directly related to the project objectives. 
• Source: The cash and in-kind contributions can come from the Participant or from third parties, so long as it is not sourced by, or considered discretionary funds under the control of, a state agency as defined in Mass. Gen. Laws Ch. 6, § 39.
</t>
    </r>
    <r>
      <rPr>
        <b/>
        <u/>
        <sz val="10"/>
        <rFont val="Arial"/>
        <family val="2"/>
      </rPr>
      <t xml:space="preserve">Match Fund Guidelines: </t>
    </r>
    <r>
      <rPr>
        <sz val="10"/>
        <rFont val="Arial"/>
        <family val="2"/>
      </rPr>
      <t xml:space="preserve">
• Participant must include use of match funds in the approved budget, within the MassTech grant agreement.
• At project start, Participant must clearly document the direct relevance and benefit of the proposed match to the project.  MassTech will review the source and nature of the match, and document approval internally.
• Participant must document match met within the invoice period, and to the extent possible it should be ratable with the expenditure of the MassTech grant funds .
• Participant must incur match expenditures and receive in-kind contributions within the grant period.  Prior approval is required to allow match that falls outside that period.
• Participant must properly document the basis for determining the valuation for items such as volunteer services and donated property, if the matching funds include in-kind contributions.
• Participant may not apply approved match amounts as match on any other award.
</t>
    </r>
    <r>
      <rPr>
        <b/>
        <u/>
        <sz val="10"/>
        <rFont val="Arial"/>
        <family val="2"/>
      </rPr>
      <t xml:space="preserve">Participant Documentation Requirements:
</t>
    </r>
    <r>
      <rPr>
        <sz val="10"/>
        <rFont val="Arial"/>
        <family val="2"/>
      </rPr>
      <t xml:space="preserve">•Participant should provoide a narrative explanation of the source of match as well as the relevance of the match to the funded project, if this is not included as part of the proposal it shoudl be done wiht the first invoice and then any necessary updates to that narrative should be provided during the grant period to the extent there are changes or addtional match items.
•Participant should record amounts considered as match in the Participant’s books and this must be verifiable from the Participant’s records.
• Invoices shall provide reasonable documentation including system-generated detailed activity reports showing income and expenses to provide evidence of costs incurred for the required match met (just as it is for reimbursable costs). Additional documentation to support costs may be requested by MassTech from time to time and may include vendor invoices and effort reports listing percent effort and annual base salary by employee/volunteer.                                                                                                                                                                                                                                                                                                           • When In-Kind contributions are booked on the Participants accounting records, this should be documented using a detailed system-generated report.  To the extent it is not booked, we will need a donation letter from the donor stating its value and intent to support the project.  For any in-kind contributions not recorded on the Participants books, the basis for determining the valuation must be documented within the donation letter. 
• Participant must submit with its invoice, the certification relating to the appropriateness of the matching funds, as attached to the contract, with a signature by an individual with knowledge of the information to which the certification relates and who is authorized to certify on behalf of the organization.  
</t>
    </r>
  </si>
  <si>
    <t>Please note green cells contain formulas</t>
  </si>
  <si>
    <t xml:space="preserve">     Total Capital Subcontractors/Consultants</t>
  </si>
  <si>
    <r>
      <rPr>
        <b/>
        <u/>
        <sz val="12"/>
        <rFont val="Arial"/>
        <family val="2"/>
      </rPr>
      <t>Instructions for Completing the Budget Template</t>
    </r>
    <r>
      <rPr>
        <sz val="10"/>
        <rFont val="Arial"/>
        <family val="2"/>
      </rPr>
      <t xml:space="preserve">
The budget template is divided into two main sections:Capital Expenses &amp; Operating Expenses
</t>
    </r>
    <r>
      <rPr>
        <b/>
        <sz val="10"/>
        <rFont val="Arial"/>
        <family val="2"/>
      </rPr>
      <t>Capital Expenses</t>
    </r>
    <r>
      <rPr>
        <sz val="10"/>
        <rFont val="Arial"/>
        <family val="2"/>
      </rPr>
      <t xml:space="preserve">: Capital expenses support the development of physical and digital infrastructure, technology platforms, and other assets critical to the long-term sustainability of the TechHub ecosystem. Capital expenses must be recorded as capital expenditures under Generally Accepted Accounting Principles (GAAP). 
</t>
    </r>
    <r>
      <rPr>
        <b/>
        <sz val="10"/>
        <rFont val="Arial"/>
        <family val="2"/>
      </rPr>
      <t>Operating Expenses:</t>
    </r>
    <r>
      <rPr>
        <sz val="10"/>
        <rFont val="Arial"/>
        <family val="2"/>
      </rPr>
      <t xml:space="preserve"> Operating expenses include ongoing costs necessary for project execution but are not capitalizable under GAAP. 
</t>
    </r>
    <r>
      <rPr>
        <b/>
        <u/>
        <sz val="12"/>
        <rFont val="Arial"/>
        <family val="2"/>
      </rPr>
      <t>Descriptions of Each Line Item</t>
    </r>
    <r>
      <rPr>
        <sz val="12"/>
        <rFont val="Arial"/>
        <family val="2"/>
      </rPr>
      <t xml:space="preserve">
</t>
    </r>
    <r>
      <rPr>
        <b/>
        <sz val="10"/>
        <rFont val="Arial"/>
        <family val="2"/>
      </rPr>
      <t>Capital Expenses</t>
    </r>
    <r>
      <rPr>
        <sz val="10"/>
        <rFont val="Arial"/>
        <family val="2"/>
      </rPr>
      <t xml:space="preserve">
</t>
    </r>
    <r>
      <rPr>
        <u/>
        <sz val="10"/>
        <rFont val="Arial"/>
        <family val="2"/>
      </rPr>
      <t xml:space="preserve">Capital Labor: </t>
    </r>
    <r>
      <rPr>
        <sz val="10"/>
        <rFont val="Arial"/>
        <family val="2"/>
      </rPr>
      <t xml:space="preserve">Salaries and wages for staff directly engaged in creating or improving long-term assets, such as facility construction, technology development, equipment installation, etc. Direct labor must be recorded at actual cost to the participant, based upon an hourly rate or percent effort of an annual base salary.
</t>
    </r>
    <r>
      <rPr>
        <u/>
        <sz val="10"/>
        <rFont val="Arial"/>
        <family val="2"/>
      </rPr>
      <t>Capital Fringe:</t>
    </r>
    <r>
      <rPr>
        <sz val="10"/>
        <rFont val="Arial"/>
        <family val="2"/>
      </rPr>
      <t xml:space="preserve"> Benefits related to capital labor costs, can either be incurred as a direct expense or an allocated cost with an approved rate.  Documentation of Participant approved rates should be submitted at the time of proposal.
</t>
    </r>
    <r>
      <rPr>
        <u/>
        <sz val="10"/>
        <rFont val="Arial"/>
        <family val="2"/>
      </rPr>
      <t>Capital Subcontractors/Consultants</t>
    </r>
    <r>
      <rPr>
        <sz val="10"/>
        <rFont val="Arial"/>
        <family val="2"/>
      </rPr>
      <t xml:space="preserve">: Fees or subcontracts to be awarded to external partners or service providers performing capitalizable work, such as infrastructure design, software development,construction, equipment installation, etc.
</t>
    </r>
    <r>
      <rPr>
        <u/>
        <sz val="10"/>
        <rFont val="Arial"/>
        <family val="2"/>
      </rPr>
      <t>Capital Direct Materials</t>
    </r>
    <r>
      <rPr>
        <sz val="10"/>
        <rFont val="Arial"/>
        <family val="2"/>
      </rPr>
      <t xml:space="preserve">: Materials and supplies needed in direct support of the project, in order to obtain the objectives as stated in the approved budget and contract.
</t>
    </r>
    <r>
      <rPr>
        <u/>
        <sz val="10"/>
        <rFont val="Arial"/>
        <family val="2"/>
      </rPr>
      <t>Other Capital Costs</t>
    </r>
    <r>
      <rPr>
        <sz val="10"/>
        <rFont val="Arial"/>
        <family val="2"/>
      </rPr>
      <t xml:space="preserve">: Additional expenses directly related to capital projects, such as travel directly related to the development of the long-term asset, fees, etc.
</t>
    </r>
    <r>
      <rPr>
        <u/>
        <sz val="10"/>
        <rFont val="Arial"/>
        <family val="2"/>
      </rPr>
      <t xml:space="preserve">Capital General &amp; Administrative Expense/Overhead: </t>
    </r>
    <r>
      <rPr>
        <sz val="10"/>
        <rFont val="Arial"/>
        <family val="2"/>
      </rPr>
      <t xml:space="preserve">An allocated cost that must be capital and based upon an approved rate. Indirect cost rates shall be assessed in accordance with your institutions rate agreement as it pertains to capital expenditures.  Documentation of Participant approved rates should be submitted at the time of proposal.
</t>
    </r>
    <r>
      <rPr>
        <b/>
        <sz val="10"/>
        <rFont val="Arial"/>
        <family val="2"/>
      </rPr>
      <t>Operating Expenses</t>
    </r>
    <r>
      <rPr>
        <sz val="10"/>
        <rFont val="Arial"/>
        <family val="2"/>
      </rPr>
      <t xml:space="preserve"> 
</t>
    </r>
    <r>
      <rPr>
        <u/>
        <sz val="10"/>
        <rFont val="Arial"/>
        <family val="2"/>
      </rPr>
      <t>Direct Labor:</t>
    </r>
    <r>
      <rPr>
        <sz val="10"/>
        <rFont val="Arial"/>
        <family val="2"/>
      </rPr>
      <t xml:space="preserve"> Record salaries and wages of staff engaged in non-capitalizable tasks, such as project management, administrative work, partnership facilitation, and grant reporting,etc.
</t>
    </r>
    <r>
      <rPr>
        <u/>
        <sz val="10"/>
        <rFont val="Arial"/>
        <family val="2"/>
      </rPr>
      <t xml:space="preserve">Direct Labor Fringe: </t>
    </r>
    <r>
      <rPr>
        <sz val="10"/>
        <rFont val="Arial"/>
        <family val="2"/>
      </rPr>
      <t xml:space="preserve">Benefits related to direct labor costs, can either be incurred as a direct expense or an allocated cost with an approved rate.  Documentation of Participant approved rates should be submitted at the time of proposal.
</t>
    </r>
    <r>
      <rPr>
        <u/>
        <sz val="10"/>
        <rFont val="Arial"/>
        <family val="2"/>
      </rPr>
      <t>Subcontractors/Consultants:</t>
    </r>
    <r>
      <rPr>
        <sz val="10"/>
        <rFont val="Arial"/>
        <family val="2"/>
      </rPr>
      <t xml:space="preserve"> Include costs for subcontractors or consultants performing non-capitalizable tasks, such as project execution, evaluation, outreach, etc.
</t>
    </r>
    <r>
      <rPr>
        <u/>
        <sz val="10"/>
        <rFont val="Arial"/>
        <family val="2"/>
      </rPr>
      <t>Direct Materials</t>
    </r>
    <r>
      <rPr>
        <sz val="10"/>
        <rFont val="Arial"/>
        <family val="2"/>
      </rPr>
      <t xml:space="preserve">: Record costs for non-capitalizable materials, such as office supplies or software not directly tied to asset creation.
</t>
    </r>
    <r>
      <rPr>
        <u/>
        <sz val="10"/>
        <rFont val="Arial"/>
        <family val="2"/>
      </rPr>
      <t>Travel</t>
    </r>
    <r>
      <rPr>
        <sz val="10"/>
        <rFont val="Arial"/>
        <family val="2"/>
      </rPr>
      <t xml:space="preserve">: Include travel costs for project-related activities, such as conferences or stakeholder engagement meetings.
</t>
    </r>
    <r>
      <rPr>
        <u/>
        <sz val="10"/>
        <rFont val="Arial"/>
        <family val="2"/>
      </rPr>
      <t>Other Direct Costs</t>
    </r>
    <r>
      <rPr>
        <sz val="10"/>
        <rFont val="Arial"/>
        <family val="2"/>
      </rPr>
      <t xml:space="preserve">: Record any additional non-capitalizable expenses necessary for project execution that do not fit into the above categories.
</t>
    </r>
  </si>
  <si>
    <t>CAPITAL EXPENSES</t>
  </si>
  <si>
    <t xml:space="preserve">Capital expenses support the development of physical and digital infrastructure, technology platforms, and other assets critical to the long-term sustainability of the TechHub ecosystem. Capital expenses must be recorded as capital expenditures under Generally Accepted Accounting Principles (GAAP). </t>
  </si>
  <si>
    <t>I. Equipment, land, building, etc.</t>
  </si>
  <si>
    <t>II. Capital Labor</t>
  </si>
  <si>
    <t>Total Equipment, land, building, etc.</t>
  </si>
  <si>
    <t>Operating Expenses</t>
  </si>
  <si>
    <t xml:space="preserve">Operating expenses include ongoing costs necessary for project execution but are not capitalizable under GAAP. </t>
  </si>
  <si>
    <t xml:space="preserve">III. Direct Labor Fringe Cost </t>
  </si>
  <si>
    <t>IV. Capital Subcontractors/Consultants</t>
  </si>
  <si>
    <t>V. Capital Direct Materials</t>
  </si>
  <si>
    <r>
      <t xml:space="preserve">VI. Other Capital Costs </t>
    </r>
    <r>
      <rPr>
        <i/>
        <sz val="9"/>
        <rFont val="Arial"/>
        <family val="2"/>
      </rPr>
      <t>(list by type)</t>
    </r>
  </si>
  <si>
    <t>VII. Capital Overhead/Indirect Costs</t>
  </si>
  <si>
    <t>III. Subcontractors/Consultants</t>
  </si>
  <si>
    <t xml:space="preserve">     Total Subcontractors/Consultants</t>
  </si>
  <si>
    <t>IV. Direct Materials</t>
  </si>
  <si>
    <t>Total Other Direct Costs</t>
  </si>
  <si>
    <t>TOTAL Operating Expenditures</t>
  </si>
  <si>
    <t xml:space="preserve">TOTAL PROJECT COSTS       </t>
  </si>
  <si>
    <t>Total</t>
  </si>
  <si>
    <t>Capital Expenditures Budget</t>
  </si>
  <si>
    <t>Equipment, Land, Buildings, etc.</t>
  </si>
  <si>
    <t>Labor</t>
  </si>
  <si>
    <t>Direct Benefits/Fringe Cost</t>
  </si>
  <si>
    <t>Subcontractors/Consultants</t>
  </si>
  <si>
    <t>Direct Materials</t>
  </si>
  <si>
    <t>Other Capitalizable Costs</t>
  </si>
  <si>
    <t>Capital Overhead/Indirect Costs</t>
  </si>
  <si>
    <t>Total Capital</t>
  </si>
  <si>
    <t>Direct Labor</t>
  </si>
  <si>
    <t>Other Direct Costs</t>
  </si>
  <si>
    <t>Overhead/Indirect Costs</t>
  </si>
  <si>
    <t>Total Project Costs</t>
  </si>
  <si>
    <t>FY'26</t>
  </si>
  <si>
    <t>FY'27</t>
  </si>
  <si>
    <t>FY'28</t>
  </si>
  <si>
    <t xml:space="preserve"> July 1, 2025 - June 30, 2026</t>
  </si>
  <si>
    <t>July 1, 2026 - June 30, 2027</t>
  </si>
  <si>
    <t xml:space="preserve"> July 1, 2027 - June 30, 2028</t>
  </si>
  <si>
    <t>Operating Budget Costs</t>
  </si>
  <si>
    <t>Total Operating</t>
  </si>
  <si>
    <t>Projected Amount of Expenditures charged to MassTech</t>
  </si>
  <si>
    <t>Anticipated Match / Cost Share contributed to the project</t>
  </si>
  <si>
    <t>Check figure. Totals should match totals from the budget template. If correct, check figure = 0</t>
  </si>
  <si>
    <r>
      <rPr>
        <b/>
        <u/>
        <sz val="10"/>
        <rFont val="Arial"/>
        <family val="2"/>
      </rPr>
      <t>Instructions:</t>
    </r>
    <r>
      <rPr>
        <sz val="10"/>
        <rFont val="Arial"/>
        <family val="2"/>
      </rPr>
      <t xml:space="preserve"> Record the total project costs anticipated to be expensed within each fiscal year.  On line 27 (Projected Amount of Expenditures charged to MassTech) indicate the amount you expect to expense to MassTech in each fiscal year.  Only record information in blue boxes.  Green boxes contain formulas.</t>
    </r>
  </si>
  <si>
    <t xml:space="preserve">Expenditure Guidelines: </t>
  </si>
  <si>
    <t xml:space="preserve">• Capital costs eligibe for reimbursement must be properly recorded as capital, and verifiable in the Participant’s records. </t>
  </si>
  <si>
    <t xml:space="preserve">• Operating costs eligible for reimbursement must be reasonable, appropriately allocated to the project, contribute to the success of the project, and verifiable in the participant's records. </t>
  </si>
  <si>
    <t>• MassTech may allow up to a 5% annual increase in the direct labor rates set forth in the budget to account for actual cost of living increases over multiyear reimbursement periods.  This variance must be explained in the supporting schedule when invoicing and is subject to approval by the Program Manager.</t>
  </si>
  <si>
    <t>• MassTech may allow up to a 20% variance from the rates on services/consultants if estimates where used in creating the budget.  This variance must be explained in the supporting schedule when invoicing and is subject to approval by the Program Manager.</t>
  </si>
  <si>
    <t xml:space="preserve">• MassTech may allow up to a 10% variance from cost categories set forth in the approved budget and explained in the supporting schedule when invoicing.  </t>
  </si>
  <si>
    <t>• Any variance greater than the thresholds listed above, must be formally approved by the Program Manager prior to invoice submission and may require formal amendment to the contract.</t>
  </si>
  <si>
    <t>• Participant must incur costs within the grant period.  Pre-award spending is only allowed when incorporated through a provision in the grant agreement.</t>
  </si>
  <si>
    <t>• Participant may not be reimbursed for grant expenditures by any other source.</t>
  </si>
  <si>
    <t>• Direct replacement of personnel with similar roles and rates should be explained in the supporting schedule.  Any newly added staff/roles meant to be in addition to personnel identified in the approved budget must be approved by the Program Manager prior to invoice submission.</t>
  </si>
  <si>
    <t>Participant Documentation Requirements:</t>
  </si>
  <si>
    <t xml:space="preserve">• To the extent the Participant can produce accounting-system generated reports, deemed acceptable by MassTech, to verify expenditure amounts consistent with the budget categories that tie to invoice amounts and categories, they should be submitted with all invoices.  MassTech reserves the right to request additional supporting documentation at any time. </t>
  </si>
  <si>
    <t>• To the extent the Participant can’t provide, or MassTech does not accept the form of accounting-system generated reports, the Participant must provide supporting documentation that could include, but is not limited to, vendor invoices, labor reports listing hours and rates by employee.</t>
  </si>
  <si>
    <t xml:space="preserve">• Participant must submit with its invoice, the certification relating to the appropriateness of the reimbursable costs and amounts of match costs, as attached to the contract, with a signature by an individual with knowledge of the information to which the certification relates and who is authorized to certify on behalf of the organization.  </t>
  </si>
  <si>
    <t>Q1 - mm/dd/yyyy-mm/dd/yyy</t>
  </si>
  <si>
    <t>Q2 - mm/dd/yyyy-mm/dd/yyy</t>
  </si>
  <si>
    <t>Q3 - mm/dd/yyyy-mm/dd/yyy</t>
  </si>
  <si>
    <t>Q4 - mm/dd/yyyy-mm/dd/yyy</t>
  </si>
  <si>
    <t>Q5 - mm/dd/yyyy-mm/dd/yyy</t>
  </si>
  <si>
    <t>Q6 - mm/dd/yyyy-mm/dd/yyy</t>
  </si>
  <si>
    <t>Q7 - mm/dd/yyyy-mm/dd/yyy</t>
  </si>
  <si>
    <t>Q8 - mm/dd/yyyy-mm/dd/yyy</t>
  </si>
  <si>
    <t>Q9 - mm/dd/yyyy-mm/dd/yyy</t>
  </si>
  <si>
    <t>Q10 - mm/dd/yyyy-mm/dd/yyy</t>
  </si>
  <si>
    <t>Q11 - mm/dd/yyyy-mm/dd/yyy</t>
  </si>
  <si>
    <t>Q12 - mm/dd/yyyy-mm/dd/yyy</t>
  </si>
  <si>
    <t>Expended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</si>
</sst>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409]#,##0.00"/>
    <numFmt numFmtId="165" formatCode="[$$-409]#,##0"/>
    <numFmt numFmtId="166" formatCode="_(* #,##0_);_(* \(#,##0\);_(* &quot;-&quot;??_);_(@_)"/>
    <numFmt numFmtId="167" formatCode="&quot;$&quot;#,##0.00"/>
    <numFmt numFmtId="168" formatCode="0.0%"/>
  </numFmts>
  <fonts count="19" x14ac:knownFonts="1">
    <font>
      <sz val="10"/>
      <name val="Arial"/>
    </font>
    <font>
      <sz val="10"/>
      <name val="Arial"/>
    </font>
    <font>
      <sz val="9"/>
      <name val="Arial"/>
      <family val="2"/>
    </font>
    <font>
      <i/>
      <sz val="9"/>
      <name val="Arial"/>
      <family val="2"/>
    </font>
    <font>
      <sz val="10"/>
      <name val="Arial"/>
      <family val="2"/>
    </font>
    <font>
      <sz val="8"/>
      <name val="Arial"/>
      <family val="2"/>
    </font>
    <font>
      <b/>
      <sz val="9"/>
      <name val="Arial"/>
      <family val="2"/>
    </font>
    <font>
      <i/>
      <sz val="8"/>
      <name val="Arial"/>
      <family val="2"/>
    </font>
    <font>
      <b/>
      <sz val="10"/>
      <name val="Arial"/>
      <family val="2"/>
    </font>
    <font>
      <b/>
      <sz val="18"/>
      <name val="Arial"/>
      <family val="2"/>
    </font>
    <font>
      <b/>
      <u/>
      <sz val="10"/>
      <name val="Arial"/>
      <family val="2"/>
    </font>
    <font>
      <u/>
      <sz val="10"/>
      <name val="Arial"/>
      <family val="2"/>
    </font>
    <font>
      <b/>
      <u/>
      <sz val="12"/>
      <name val="Arial"/>
      <family val="2"/>
    </font>
    <font>
      <sz val="12"/>
      <name val="Arial"/>
      <family val="2"/>
    </font>
    <font>
      <b/>
      <i/>
      <sz val="10"/>
      <name val="Arial"/>
      <family val="2"/>
    </font>
    <font>
      <sz val="10"/>
      <color rgb="FFFF0000"/>
      <name val="Arial"/>
      <family val="2"/>
    </font>
    <font>
      <b/>
      <sz val="11"/>
      <color theme="1"/>
      <name val="Calibri"/>
      <family val="2"/>
      <scheme val="minor"/>
    </font>
    <font>
      <b/>
      <sz val="9"/>
      <color rgb="FFFF0000"/>
      <name val="Arial"/>
      <family val="2"/>
    </font>
    <font>
      <sz val="9"/>
      <color rgb="FFFF0000"/>
      <name val="Arial"/>
      <family val="2"/>
    </font>
  </fonts>
  <fills count="9">
    <fill>
      <patternFill patternType="none"/>
    </fill>
    <fill>
      <patternFill patternType="gray125"/>
    </fill>
    <fill>
      <patternFill patternType="solid">
        <fgColor indexed="5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FF99"/>
        <bgColor indexed="64"/>
      </patternFill>
    </fill>
    <fill>
      <patternFill patternType="solid">
        <fgColor theme="0"/>
        <bgColor indexed="64"/>
      </patternFill>
    </fill>
    <fill>
      <patternFill patternType="solid">
        <fgColor theme="0" tint="-0.34998626667073579"/>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double">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top/>
      <bottom style="thin">
        <color theme="1"/>
      </bottom>
      <diagonal/>
    </border>
    <border>
      <left style="thin">
        <color theme="0" tint="-0.14999847407452621"/>
      </left>
      <right style="thin">
        <color theme="0" tint="-0.14999847407452621"/>
      </right>
      <top style="thin">
        <color theme="0" tint="-0.14999847407452621"/>
      </top>
      <bottom style="thin">
        <color theme="1"/>
      </bottom>
      <diagonal/>
    </border>
    <border>
      <left/>
      <right/>
      <top style="thin">
        <color theme="1"/>
      </top>
      <bottom style="double">
        <color theme="1"/>
      </bottom>
      <diagonal/>
    </border>
    <border>
      <left style="thin">
        <color theme="1"/>
      </left>
      <right style="thin">
        <color theme="1"/>
      </right>
      <top/>
      <bottom/>
      <diagonal/>
    </border>
    <border>
      <left/>
      <right/>
      <top/>
      <bottom style="medium">
        <color theme="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0" fontId="4" fillId="0" borderId="0"/>
    <xf numFmtId="9" fontId="1" fillId="0" borderId="0" applyFont="0" applyFill="0" applyBorder="0" applyAlignment="0" applyProtection="0"/>
    <xf numFmtId="9" fontId="4" fillId="0" borderId="0" applyFont="0" applyFill="0" applyBorder="0" applyAlignment="0" applyProtection="0"/>
  </cellStyleXfs>
  <cellXfs count="272">
    <xf numFmtId="0" fontId="0" fillId="0" borderId="0" xfId="0"/>
    <xf numFmtId="0" fontId="2" fillId="0" borderId="0" xfId="0" applyFont="1"/>
    <xf numFmtId="0" fontId="2" fillId="0" borderId="1" xfId="0" applyFont="1" applyBorder="1"/>
    <xf numFmtId="0" fontId="2" fillId="0" borderId="2" xfId="0" applyFont="1" applyBorder="1"/>
    <xf numFmtId="0" fontId="0" fillId="0" borderId="4" xfId="0" applyBorder="1"/>
    <xf numFmtId="10" fontId="2" fillId="0" borderId="0" xfId="5" applyNumberFormat="1" applyFont="1"/>
    <xf numFmtId="0" fontId="0" fillId="2" borderId="6" xfId="0" applyFill="1" applyBorder="1"/>
    <xf numFmtId="0" fontId="2" fillId="0" borderId="6" xfId="0" applyFont="1" applyBorder="1"/>
    <xf numFmtId="0" fontId="2" fillId="0" borderId="11" xfId="0" applyFont="1" applyBorder="1"/>
    <xf numFmtId="165" fontId="6" fillId="0" borderId="0" xfId="0" applyNumberFormat="1" applyFont="1" applyAlignment="1">
      <alignment horizontal="right"/>
    </xf>
    <xf numFmtId="0" fontId="2" fillId="0" borderId="2" xfId="0" applyFont="1" applyBorder="1" applyAlignment="1">
      <alignment horizontal="center"/>
    </xf>
    <xf numFmtId="10" fontId="2" fillId="0" borderId="0" xfId="5" applyNumberFormat="1" applyFont="1" applyFill="1"/>
    <xf numFmtId="0" fontId="6" fillId="0" borderId="0" xfId="0" applyFont="1"/>
    <xf numFmtId="44" fontId="6" fillId="0" borderId="0" xfId="2" applyFont="1" applyFill="1" applyBorder="1"/>
    <xf numFmtId="166" fontId="2" fillId="0" borderId="0" xfId="1" applyNumberFormat="1" applyFont="1"/>
    <xf numFmtId="0" fontId="6" fillId="0" borderId="0" xfId="0" applyFont="1" applyAlignment="1">
      <alignment horizontal="center"/>
    </xf>
    <xf numFmtId="0" fontId="0" fillId="6" borderId="0" xfId="0" applyFill="1"/>
    <xf numFmtId="0" fontId="0" fillId="5" borderId="19" xfId="0" applyFill="1" applyBorder="1"/>
    <xf numFmtId="0" fontId="2" fillId="0" borderId="16" xfId="0" applyFont="1" applyBorder="1"/>
    <xf numFmtId="164" fontId="2" fillId="0" borderId="6" xfId="0" applyNumberFormat="1" applyFont="1" applyBorder="1" applyAlignment="1">
      <alignment horizontal="right"/>
    </xf>
    <xf numFmtId="167" fontId="6" fillId="4" borderId="6" xfId="2" applyNumberFormat="1" applyFont="1" applyFill="1" applyBorder="1"/>
    <xf numFmtId="167" fontId="6" fillId="4" borderId="3" xfId="2" applyNumberFormat="1" applyFont="1" applyFill="1" applyBorder="1"/>
    <xf numFmtId="164" fontId="6" fillId="4" borderId="6" xfId="0" applyNumberFormat="1" applyFont="1" applyFill="1" applyBorder="1"/>
    <xf numFmtId="0" fontId="8" fillId="2" borderId="6" xfId="0" applyFont="1" applyFill="1" applyBorder="1"/>
    <xf numFmtId="164" fontId="6" fillId="4" borderId="18" xfId="0" applyNumberFormat="1" applyFont="1" applyFill="1" applyBorder="1" applyAlignment="1">
      <alignment horizontal="right"/>
    </xf>
    <xf numFmtId="167" fontId="6" fillId="4" borderId="1" xfId="0" applyNumberFormat="1" applyFont="1" applyFill="1" applyBorder="1" applyAlignment="1">
      <alignment horizontal="right"/>
    </xf>
    <xf numFmtId="167" fontId="2" fillId="5" borderId="1" xfId="0" applyNumberFormat="1" applyFont="1" applyFill="1" applyBorder="1" applyAlignment="1">
      <alignment horizontal="right"/>
    </xf>
    <xf numFmtId="0" fontId="2" fillId="2" borderId="1" xfId="0" applyFont="1" applyFill="1" applyBorder="1"/>
    <xf numFmtId="167" fontId="6" fillId="4" borderId="1" xfId="2" applyNumberFormat="1" applyFont="1" applyFill="1" applyBorder="1"/>
    <xf numFmtId="0" fontId="2" fillId="8" borderId="6" xfId="0" applyFont="1" applyFill="1" applyBorder="1" applyAlignment="1">
      <alignment horizontal="center"/>
    </xf>
    <xf numFmtId="0" fontId="0" fillId="7" borderId="6" xfId="0" applyFill="1" applyBorder="1"/>
    <xf numFmtId="164" fontId="6" fillId="4" borderId="27" xfId="0" applyNumberFormat="1" applyFont="1" applyFill="1" applyBorder="1"/>
    <xf numFmtId="9" fontId="6" fillId="0" borderId="0" xfId="0" applyNumberFormat="1" applyFont="1"/>
    <xf numFmtId="164" fontId="6" fillId="0" borderId="0" xfId="0" applyNumberFormat="1" applyFont="1" applyAlignment="1">
      <alignment horizontal="right"/>
    </xf>
    <xf numFmtId="0" fontId="4" fillId="0" borderId="0" xfId="4"/>
    <xf numFmtId="0" fontId="14" fillId="0" borderId="0" xfId="4" applyFont="1" applyAlignment="1">
      <alignment vertical="top" wrapText="1"/>
    </xf>
    <xf numFmtId="167" fontId="4" fillId="4" borderId="0" xfId="4" applyNumberFormat="1" applyFill="1"/>
    <xf numFmtId="0" fontId="15" fillId="0" borderId="0" xfId="4" applyFont="1"/>
    <xf numFmtId="0" fontId="8" fillId="0" borderId="0" xfId="4" applyFont="1"/>
    <xf numFmtId="167" fontId="4" fillId="4" borderId="34" xfId="4" applyNumberFormat="1" applyFill="1" applyBorder="1"/>
    <xf numFmtId="0" fontId="8" fillId="0" borderId="0" xfId="4" applyFont="1" applyAlignment="1">
      <alignment horizontal="center"/>
    </xf>
    <xf numFmtId="0" fontId="8" fillId="0" borderId="0" xfId="4" applyFont="1" applyAlignment="1">
      <alignment vertical="top" wrapText="1"/>
    </xf>
    <xf numFmtId="0" fontId="4" fillId="0" borderId="0" xfId="4" applyAlignment="1">
      <alignment horizontal="center" wrapText="1"/>
    </xf>
    <xf numFmtId="0" fontId="14" fillId="0" borderId="35" xfId="4" applyFont="1" applyBorder="1" applyAlignment="1">
      <alignment vertical="top" wrapText="1"/>
    </xf>
    <xf numFmtId="167" fontId="4" fillId="5" borderId="35" xfId="4" applyNumberFormat="1" applyFill="1" applyBorder="1"/>
    <xf numFmtId="0" fontId="8" fillId="0" borderId="0" xfId="4" applyFont="1" applyAlignment="1">
      <alignment horizontal="center" wrapText="1"/>
    </xf>
    <xf numFmtId="167" fontId="4" fillId="4" borderId="35" xfId="4" applyNumberFormat="1" applyFill="1" applyBorder="1"/>
    <xf numFmtId="0" fontId="4" fillId="0" borderId="36" xfId="4" applyBorder="1"/>
    <xf numFmtId="167" fontId="4" fillId="5" borderId="37" xfId="4" applyNumberFormat="1" applyFill="1" applyBorder="1"/>
    <xf numFmtId="167" fontId="4" fillId="4" borderId="37" xfId="4" applyNumberFormat="1" applyFill="1" applyBorder="1"/>
    <xf numFmtId="0" fontId="8" fillId="0" borderId="38" xfId="4" applyFont="1" applyBorder="1"/>
    <xf numFmtId="0" fontId="8" fillId="0" borderId="0" xfId="0" applyFont="1"/>
    <xf numFmtId="44" fontId="4" fillId="5" borderId="0" xfId="2" applyFont="1" applyFill="1"/>
    <xf numFmtId="44" fontId="4" fillId="4" borderId="0" xfId="4" applyNumberFormat="1" applyFill="1"/>
    <xf numFmtId="167" fontId="4" fillId="4" borderId="36" xfId="4" applyNumberFormat="1" applyFill="1" applyBorder="1"/>
    <xf numFmtId="44" fontId="4" fillId="4" borderId="36" xfId="4" applyNumberFormat="1" applyFill="1" applyBorder="1"/>
    <xf numFmtId="0" fontId="14" fillId="0" borderId="39" xfId="4" applyFont="1" applyBorder="1" applyAlignment="1">
      <alignment vertical="top" wrapText="1"/>
    </xf>
    <xf numFmtId="0" fontId="4" fillId="0" borderId="39" xfId="4" applyBorder="1"/>
    <xf numFmtId="2" fontId="4" fillId="4" borderId="39" xfId="4" applyNumberFormat="1" applyFill="1" applyBorder="1"/>
    <xf numFmtId="2" fontId="4" fillId="4" borderId="39" xfId="1" applyNumberFormat="1" applyFont="1" applyFill="1" applyBorder="1"/>
    <xf numFmtId="2" fontId="4" fillId="0" borderId="39" xfId="4" applyNumberFormat="1" applyBorder="1"/>
    <xf numFmtId="0" fontId="2" fillId="0" borderId="42" xfId="0" applyFont="1" applyBorder="1" applyAlignment="1">
      <alignment horizontal="center"/>
    </xf>
    <xf numFmtId="0" fontId="2" fillId="0" borderId="0" xfId="0" applyFont="1" applyAlignment="1">
      <alignment horizontal="left"/>
    </xf>
    <xf numFmtId="0" fontId="2" fillId="5" borderId="3" xfId="0" applyFont="1" applyFill="1" applyBorder="1" applyAlignment="1">
      <alignment horizontal="center" wrapText="1"/>
    </xf>
    <xf numFmtId="0" fontId="16" fillId="0" borderId="0" xfId="0" applyFont="1"/>
    <xf numFmtId="0" fontId="0" fillId="0" borderId="5" xfId="0" applyBorder="1"/>
    <xf numFmtId="0" fontId="0" fillId="5" borderId="27" xfId="0" applyFill="1" applyBorder="1"/>
    <xf numFmtId="165" fontId="2" fillId="0" borderId="19" xfId="0" applyNumberFormat="1" applyFont="1" applyBorder="1" applyAlignment="1">
      <alignment horizontal="center" wrapText="1"/>
    </xf>
    <xf numFmtId="0" fontId="2" fillId="0" borderId="19" xfId="0" applyFont="1" applyBorder="1" applyAlignment="1">
      <alignment horizontal="center" wrapText="1"/>
    </xf>
    <xf numFmtId="0" fontId="6" fillId="7" borderId="0" xfId="0" applyFont="1" applyFill="1"/>
    <xf numFmtId="0" fontId="2" fillId="7" borderId="0" xfId="0" applyFont="1" applyFill="1" applyAlignment="1">
      <alignment vertical="center"/>
    </xf>
    <xf numFmtId="0" fontId="2" fillId="7" borderId="9" xfId="0" applyFont="1" applyFill="1" applyBorder="1" applyAlignment="1">
      <alignment vertical="center"/>
    </xf>
    <xf numFmtId="0" fontId="0" fillId="7" borderId="0" xfId="0" applyFill="1" applyAlignment="1">
      <alignment vertical="center"/>
    </xf>
    <xf numFmtId="0" fontId="2" fillId="7" borderId="9" xfId="0" applyFont="1" applyFill="1" applyBorder="1" applyAlignment="1">
      <alignment vertical="top"/>
    </xf>
    <xf numFmtId="0" fontId="0" fillId="7" borderId="0" xfId="0" applyFill="1" applyAlignment="1">
      <alignment vertical="top"/>
    </xf>
    <xf numFmtId="0" fontId="0" fillId="7" borderId="9" xfId="0" applyFill="1" applyBorder="1" applyAlignment="1">
      <alignment vertical="top"/>
    </xf>
    <xf numFmtId="0" fontId="0" fillId="7" borderId="0" xfId="0" applyFill="1" applyAlignment="1">
      <alignment vertical="center" wrapText="1"/>
    </xf>
    <xf numFmtId="165" fontId="2" fillId="7" borderId="0" xfId="0" applyNumberFormat="1" applyFont="1" applyFill="1"/>
    <xf numFmtId="0" fontId="2" fillId="2" borderId="3" xfId="0" applyFont="1" applyFill="1" applyBorder="1"/>
    <xf numFmtId="0" fontId="2" fillId="0" borderId="44" xfId="0" applyFont="1" applyBorder="1" applyAlignment="1">
      <alignment horizontal="center"/>
    </xf>
    <xf numFmtId="0" fontId="2" fillId="0" borderId="45" xfId="0" applyFont="1" applyBorder="1"/>
    <xf numFmtId="0" fontId="2" fillId="5" borderId="6" xfId="0" applyFont="1" applyFill="1" applyBorder="1"/>
    <xf numFmtId="1" fontId="2" fillId="4" borderId="6" xfId="1" applyNumberFormat="1" applyFont="1" applyFill="1" applyBorder="1"/>
    <xf numFmtId="0" fontId="2" fillId="8" borderId="27" xfId="0" applyFont="1" applyFill="1" applyBorder="1"/>
    <xf numFmtId="0" fontId="2" fillId="7" borderId="6" xfId="0" applyFont="1" applyFill="1" applyBorder="1" applyAlignment="1">
      <alignment horizontal="center"/>
    </xf>
    <xf numFmtId="0" fontId="2" fillId="7" borderId="6" xfId="0" applyFont="1" applyFill="1" applyBorder="1"/>
    <xf numFmtId="0" fontId="3" fillId="0" borderId="6" xfId="4" applyFont="1" applyBorder="1" applyAlignment="1">
      <alignment horizontal="center"/>
    </xf>
    <xf numFmtId="9" fontId="2" fillId="5" borderId="6" xfId="5" applyFont="1" applyFill="1" applyBorder="1" applyAlignment="1">
      <alignment horizontal="right"/>
    </xf>
    <xf numFmtId="167" fontId="2" fillId="5" borderId="6" xfId="2" applyNumberFormat="1" applyFont="1" applyFill="1" applyBorder="1" applyAlignment="1">
      <alignment horizontal="right"/>
    </xf>
    <xf numFmtId="0" fontId="2" fillId="4" borderId="6" xfId="2" applyNumberFormat="1" applyFont="1" applyFill="1" applyBorder="1" applyAlignment="1">
      <alignment horizontal="right"/>
    </xf>
    <xf numFmtId="0" fontId="2" fillId="5" borderId="46" xfId="0" applyFont="1" applyFill="1" applyBorder="1"/>
    <xf numFmtId="9" fontId="2" fillId="5" borderId="46" xfId="5" applyFont="1" applyFill="1" applyBorder="1" applyAlignment="1">
      <alignment horizontal="right"/>
    </xf>
    <xf numFmtId="0" fontId="6" fillId="4" borderId="6" xfId="2" applyNumberFormat="1" applyFont="1" applyFill="1" applyBorder="1"/>
    <xf numFmtId="9" fontId="2" fillId="5" borderId="6" xfId="0" applyNumberFormat="1" applyFont="1" applyFill="1" applyBorder="1"/>
    <xf numFmtId="0" fontId="2" fillId="4" borderId="6" xfId="3" applyNumberFormat="1" applyFont="1" applyFill="1" applyBorder="1" applyAlignment="1">
      <alignment horizontal="right"/>
    </xf>
    <xf numFmtId="0" fontId="2" fillId="2" borderId="6" xfId="0" applyFont="1" applyFill="1" applyBorder="1"/>
    <xf numFmtId="0" fontId="2" fillId="0" borderId="27" xfId="0" applyFont="1" applyBorder="1"/>
    <xf numFmtId="0" fontId="3" fillId="0" borderId="6" xfId="0" applyFont="1" applyBorder="1" applyAlignment="1">
      <alignment horizontal="center"/>
    </xf>
    <xf numFmtId="164" fontId="2" fillId="5" borderId="6" xfId="0" applyNumberFormat="1" applyFont="1" applyFill="1" applyBorder="1" applyAlignment="1">
      <alignment horizontal="right"/>
    </xf>
    <xf numFmtId="0" fontId="2" fillId="4" borderId="6" xfId="0" applyFont="1" applyFill="1" applyBorder="1" applyAlignment="1">
      <alignment horizontal="right"/>
    </xf>
    <xf numFmtId="0" fontId="6" fillId="4" borderId="6" xfId="0" applyFont="1" applyFill="1" applyBorder="1"/>
    <xf numFmtId="0" fontId="6" fillId="2" borderId="6" xfId="0" applyFont="1" applyFill="1" applyBorder="1"/>
    <xf numFmtId="0" fontId="6" fillId="0" borderId="18" xfId="0" applyFont="1" applyBorder="1"/>
    <xf numFmtId="9" fontId="6" fillId="0" borderId="18" xfId="0" applyNumberFormat="1" applyFont="1" applyBorder="1"/>
    <xf numFmtId="0" fontId="6" fillId="4" borderId="18" xfId="0" applyFont="1" applyFill="1" applyBorder="1" applyAlignment="1">
      <alignment horizontal="right"/>
    </xf>
    <xf numFmtId="0" fontId="6" fillId="7" borderId="27" xfId="0" applyFont="1" applyFill="1" applyBorder="1"/>
    <xf numFmtId="9" fontId="6" fillId="7" borderId="27" xfId="0" applyNumberFormat="1" applyFont="1" applyFill="1" applyBorder="1"/>
    <xf numFmtId="164" fontId="6" fillId="7" borderId="27" xfId="0" applyNumberFormat="1" applyFont="1" applyFill="1" applyBorder="1" applyAlignment="1">
      <alignment horizontal="right"/>
    </xf>
    <xf numFmtId="0" fontId="6" fillId="0" borderId="27" xfId="0" applyFont="1" applyBorder="1"/>
    <xf numFmtId="9" fontId="6" fillId="0" borderId="27" xfId="0" applyNumberFormat="1" applyFont="1" applyBorder="1"/>
    <xf numFmtId="165" fontId="6" fillId="0" borderId="27" xfId="0" applyNumberFormat="1" applyFont="1" applyBorder="1" applyAlignment="1">
      <alignment horizontal="right"/>
    </xf>
    <xf numFmtId="167" fontId="2" fillId="5" borderId="6" xfId="0" applyNumberFormat="1" applyFont="1" applyFill="1" applyBorder="1"/>
    <xf numFmtId="167" fontId="6" fillId="4" borderId="6" xfId="0" applyNumberFormat="1" applyFont="1" applyFill="1" applyBorder="1" applyAlignment="1">
      <alignment horizontal="right"/>
    </xf>
    <xf numFmtId="167" fontId="2" fillId="4" borderId="6" xfId="2" applyNumberFormat="1" applyFont="1" applyFill="1" applyBorder="1" applyAlignment="1">
      <alignment horizontal="right"/>
    </xf>
    <xf numFmtId="167" fontId="2" fillId="4" borderId="6" xfId="0" applyNumberFormat="1" applyFont="1" applyFill="1" applyBorder="1" applyAlignment="1">
      <alignment horizontal="right"/>
    </xf>
    <xf numFmtId="167" fontId="0" fillId="7" borderId="6" xfId="0" applyNumberFormat="1" applyFill="1" applyBorder="1"/>
    <xf numFmtId="167" fontId="2" fillId="7" borderId="6" xfId="0" applyNumberFormat="1" applyFont="1" applyFill="1" applyBorder="1"/>
    <xf numFmtId="167" fontId="6" fillId="4" borderId="27" xfId="0" applyNumberFormat="1" applyFont="1" applyFill="1" applyBorder="1"/>
    <xf numFmtId="167" fontId="0" fillId="2" borderId="6" xfId="0" applyNumberFormat="1" applyFill="1" applyBorder="1"/>
    <xf numFmtId="167" fontId="2" fillId="2" borderId="6" xfId="0" applyNumberFormat="1" applyFont="1" applyFill="1" applyBorder="1"/>
    <xf numFmtId="167" fontId="2" fillId="0" borderId="7" xfId="0" applyNumberFormat="1" applyFont="1" applyBorder="1"/>
    <xf numFmtId="167" fontId="2" fillId="0" borderId="27" xfId="0" applyNumberFormat="1" applyFont="1" applyBorder="1"/>
    <xf numFmtId="167" fontId="2" fillId="0" borderId="6" xfId="0" applyNumberFormat="1" applyFont="1" applyBorder="1"/>
    <xf numFmtId="167" fontId="2" fillId="5" borderId="6" xfId="0" applyNumberFormat="1" applyFont="1" applyFill="1" applyBorder="1" applyAlignment="1">
      <alignment horizontal="right"/>
    </xf>
    <xf numFmtId="167" fontId="6" fillId="4" borderId="6" xfId="0" applyNumberFormat="1" applyFont="1" applyFill="1" applyBorder="1"/>
    <xf numFmtId="167" fontId="2" fillId="0" borderId="6" xfId="0" applyNumberFormat="1" applyFont="1" applyBorder="1" applyAlignment="1">
      <alignment horizontal="right"/>
    </xf>
    <xf numFmtId="167" fontId="8" fillId="2" borderId="6" xfId="0" applyNumberFormat="1" applyFont="1" applyFill="1" applyBorder="1"/>
    <xf numFmtId="167" fontId="6" fillId="2" borderId="6" xfId="0" applyNumberFormat="1" applyFont="1" applyFill="1" applyBorder="1"/>
    <xf numFmtId="167" fontId="6" fillId="4" borderId="18" xfId="0" applyNumberFormat="1" applyFont="1" applyFill="1" applyBorder="1" applyAlignment="1">
      <alignment horizontal="right"/>
    </xf>
    <xf numFmtId="167" fontId="6" fillId="0" borderId="27" xfId="0" applyNumberFormat="1" applyFont="1" applyBorder="1" applyAlignment="1">
      <alignment horizontal="right"/>
    </xf>
    <xf numFmtId="167" fontId="6" fillId="4" borderId="19" xfId="0" applyNumberFormat="1" applyFont="1" applyFill="1" applyBorder="1" applyAlignment="1">
      <alignment horizontal="right"/>
    </xf>
    <xf numFmtId="0" fontId="6" fillId="0" borderId="19" xfId="0" applyFont="1" applyBorder="1" applyAlignment="1">
      <alignment horizontal="center" wrapText="1"/>
    </xf>
    <xf numFmtId="0" fontId="6" fillId="0" borderId="26" xfId="0" applyFont="1" applyBorder="1" applyAlignment="1">
      <alignment horizontal="center" wrapText="1"/>
    </xf>
    <xf numFmtId="167" fontId="2" fillId="5" borderId="1" xfId="0" applyNumberFormat="1" applyFont="1" applyFill="1" applyBorder="1"/>
    <xf numFmtId="167" fontId="2" fillId="0" borderId="1" xfId="0" applyNumberFormat="1" applyFont="1" applyBorder="1"/>
    <xf numFmtId="167" fontId="2" fillId="8" borderId="1" xfId="0" applyNumberFormat="1" applyFont="1" applyFill="1" applyBorder="1"/>
    <xf numFmtId="167" fontId="6" fillId="0" borderId="42" xfId="0" applyNumberFormat="1" applyFont="1" applyBorder="1"/>
    <xf numFmtId="167" fontId="2" fillId="0" borderId="42" xfId="0" applyNumberFormat="1" applyFont="1" applyBorder="1"/>
    <xf numFmtId="167" fontId="2" fillId="8" borderId="4" xfId="0" applyNumberFormat="1" applyFont="1" applyFill="1" applyBorder="1"/>
    <xf numFmtId="167" fontId="2" fillId="2" borderId="4" xfId="0" applyNumberFormat="1" applyFont="1" applyFill="1" applyBorder="1"/>
    <xf numFmtId="167" fontId="2" fillId="0" borderId="0" xfId="0" applyNumberFormat="1" applyFont="1"/>
    <xf numFmtId="167" fontId="6" fillId="0" borderId="1" xfId="0" applyNumberFormat="1" applyFont="1" applyBorder="1"/>
    <xf numFmtId="167" fontId="2" fillId="2" borderId="1" xfId="0" applyNumberFormat="1" applyFont="1" applyFill="1" applyBorder="1"/>
    <xf numFmtId="167" fontId="2" fillId="0" borderId="1" xfId="2" applyNumberFormat="1" applyFont="1" applyFill="1" applyBorder="1"/>
    <xf numFmtId="167" fontId="6" fillId="4" borderId="1" xfId="0" applyNumberFormat="1" applyFont="1" applyFill="1" applyBorder="1"/>
    <xf numFmtId="167" fontId="2" fillId="0" borderId="1" xfId="2" applyNumberFormat="1" applyFont="1" applyFill="1" applyBorder="1" applyAlignment="1"/>
    <xf numFmtId="167" fontId="9" fillId="0" borderId="0" xfId="0" applyNumberFormat="1" applyFont="1" applyAlignment="1">
      <alignment vertical="top" wrapText="1"/>
    </xf>
    <xf numFmtId="167" fontId="2" fillId="0" borderId="0" xfId="2" applyNumberFormat="1" applyFont="1" applyFill="1" applyBorder="1"/>
    <xf numFmtId="167" fontId="6" fillId="8" borderId="11" xfId="0" applyNumberFormat="1" applyFont="1" applyFill="1" applyBorder="1"/>
    <xf numFmtId="167" fontId="6" fillId="4" borderId="17" xfId="0" applyNumberFormat="1" applyFont="1" applyFill="1" applyBorder="1" applyAlignment="1">
      <alignment horizontal="right"/>
    </xf>
    <xf numFmtId="167" fontId="6" fillId="0" borderId="0" xfId="0" applyNumberFormat="1" applyFont="1" applyAlignment="1">
      <alignment horizontal="right"/>
    </xf>
    <xf numFmtId="0" fontId="6" fillId="7" borderId="45" xfId="0" applyFont="1" applyFill="1" applyBorder="1" applyAlignment="1">
      <alignment horizontal="right"/>
    </xf>
    <xf numFmtId="167" fontId="6" fillId="4" borderId="1" xfId="3" applyNumberFormat="1" applyFont="1" applyFill="1" applyBorder="1" applyAlignment="1">
      <alignment horizontal="right"/>
    </xf>
    <xf numFmtId="164" fontId="6" fillId="4" borderId="6" xfId="0" applyNumberFormat="1" applyFont="1" applyFill="1" applyBorder="1" applyAlignment="1">
      <alignment horizontal="right"/>
    </xf>
    <xf numFmtId="0" fontId="18" fillId="0" borderId="11" xfId="0" applyFont="1" applyBorder="1"/>
    <xf numFmtId="167" fontId="2" fillId="4" borderId="1" xfId="3" applyNumberFormat="1" applyFont="1" applyFill="1" applyBorder="1"/>
    <xf numFmtId="167" fontId="6" fillId="4" borderId="1" xfId="3" applyNumberFormat="1" applyFont="1" applyFill="1" applyBorder="1"/>
    <xf numFmtId="167" fontId="6" fillId="7" borderId="1" xfId="3" applyNumberFormat="1" applyFont="1" applyFill="1" applyBorder="1"/>
    <xf numFmtId="167" fontId="2" fillId="7" borderId="1" xfId="0" applyNumberFormat="1" applyFont="1" applyFill="1" applyBorder="1"/>
    <xf numFmtId="167" fontId="2" fillId="7" borderId="1" xfId="3" applyNumberFormat="1" applyFont="1" applyFill="1" applyBorder="1"/>
    <xf numFmtId="168" fontId="17" fillId="7" borderId="11" xfId="6" applyNumberFormat="1" applyFont="1" applyFill="1" applyBorder="1"/>
    <xf numFmtId="0" fontId="6" fillId="4" borderId="6" xfId="0" applyFont="1" applyFill="1" applyBorder="1" applyAlignment="1">
      <alignment horizontal="right"/>
    </xf>
    <xf numFmtId="0" fontId="6" fillId="4" borderId="6" xfId="3" applyNumberFormat="1" applyFont="1" applyFill="1" applyBorder="1" applyAlignment="1">
      <alignment horizontal="right"/>
    </xf>
    <xf numFmtId="0" fontId="6" fillId="0" borderId="15" xfId="0" applyFont="1" applyBorder="1" applyAlignment="1">
      <alignment horizontal="center"/>
    </xf>
    <xf numFmtId="0" fontId="6" fillId="0" borderId="15" xfId="0" applyFont="1" applyBorder="1"/>
    <xf numFmtId="0" fontId="2" fillId="0" borderId="15" xfId="0" applyFont="1" applyBorder="1"/>
    <xf numFmtId="167" fontId="2" fillId="8" borderId="10" xfId="0" applyNumberFormat="1" applyFont="1" applyFill="1" applyBorder="1"/>
    <xf numFmtId="167" fontId="2" fillId="8" borderId="31" xfId="0" applyNumberFormat="1" applyFont="1" applyFill="1" applyBorder="1"/>
    <xf numFmtId="168" fontId="17" fillId="0" borderId="11" xfId="6" applyNumberFormat="1" applyFont="1" applyFill="1" applyBorder="1"/>
    <xf numFmtId="167" fontId="18" fillId="0" borderId="11" xfId="0" applyNumberFormat="1" applyFont="1" applyBorder="1"/>
    <xf numFmtId="167" fontId="18" fillId="2" borderId="10" xfId="0" applyNumberFormat="1" applyFont="1" applyFill="1" applyBorder="1"/>
    <xf numFmtId="167" fontId="18" fillId="0" borderId="31" xfId="0" applyNumberFormat="1" applyFont="1" applyBorder="1"/>
    <xf numFmtId="0" fontId="2" fillId="0" borderId="50" xfId="0" applyFont="1" applyBorder="1" applyAlignment="1">
      <alignment horizontal="center"/>
    </xf>
    <xf numFmtId="167" fontId="2" fillId="8" borderId="3" xfId="0" applyNumberFormat="1" applyFont="1" applyFill="1" applyBorder="1"/>
    <xf numFmtId="164" fontId="6" fillId="4" borderId="33" xfId="0" applyNumberFormat="1" applyFont="1" applyFill="1" applyBorder="1" applyAlignment="1">
      <alignment horizontal="right"/>
    </xf>
    <xf numFmtId="164" fontId="6" fillId="4" borderId="47" xfId="0" applyNumberFormat="1" applyFont="1" applyFill="1" applyBorder="1" applyAlignment="1">
      <alignment horizontal="right"/>
    </xf>
    <xf numFmtId="167" fontId="6" fillId="8" borderId="52" xfId="0" applyNumberFormat="1" applyFont="1" applyFill="1" applyBorder="1"/>
    <xf numFmtId="167" fontId="2" fillId="0" borderId="51" xfId="0" applyNumberFormat="1" applyFont="1" applyBorder="1"/>
    <xf numFmtId="167" fontId="6" fillId="0" borderId="53" xfId="0" applyNumberFormat="1" applyFont="1" applyBorder="1"/>
    <xf numFmtId="167" fontId="6" fillId="4" borderId="26" xfId="0" applyNumberFormat="1" applyFont="1" applyFill="1" applyBorder="1" applyAlignment="1">
      <alignment horizontal="right"/>
    </xf>
    <xf numFmtId="167" fontId="6" fillId="4" borderId="17" xfId="3" applyNumberFormat="1" applyFont="1" applyFill="1" applyBorder="1" applyAlignment="1">
      <alignment horizontal="right"/>
    </xf>
    <xf numFmtId="167" fontId="6" fillId="4" borderId="55" xfId="0" applyNumberFormat="1" applyFont="1" applyFill="1" applyBorder="1"/>
    <xf numFmtId="167" fontId="6" fillId="8" borderId="55" xfId="0" applyNumberFormat="1" applyFont="1" applyFill="1" applyBorder="1"/>
    <xf numFmtId="167" fontId="2" fillId="0" borderId="55" xfId="0" applyNumberFormat="1" applyFont="1" applyBorder="1"/>
    <xf numFmtId="167" fontId="2" fillId="0" borderId="42" xfId="3" applyNumberFormat="1" applyFont="1" applyFill="1" applyBorder="1" applyAlignment="1">
      <alignment horizontal="right"/>
    </xf>
    <xf numFmtId="167" fontId="6" fillId="4" borderId="17" xfId="0" applyNumberFormat="1" applyFont="1" applyFill="1" applyBorder="1"/>
    <xf numFmtId="167" fontId="6" fillId="4" borderId="17" xfId="3" applyNumberFormat="1" applyFont="1" applyFill="1" applyBorder="1"/>
    <xf numFmtId="0" fontId="6" fillId="2" borderId="1" xfId="0" applyFont="1" applyFill="1" applyBorder="1"/>
    <xf numFmtId="167" fontId="6" fillId="0" borderId="19" xfId="0" applyNumberFormat="1" applyFont="1" applyBorder="1" applyAlignment="1">
      <alignment horizontal="right"/>
    </xf>
    <xf numFmtId="44" fontId="6" fillId="0" borderId="19" xfId="2" applyFont="1" applyFill="1" applyBorder="1"/>
    <xf numFmtId="167" fontId="6" fillId="4" borderId="19" xfId="3" applyNumberFormat="1" applyFont="1" applyFill="1" applyBorder="1"/>
    <xf numFmtId="167" fontId="6" fillId="4" borderId="8" xfId="3" applyNumberFormat="1" applyFont="1" applyFill="1" applyBorder="1" applyAlignment="1">
      <alignment horizontal="right"/>
    </xf>
    <xf numFmtId="167" fontId="6" fillId="0" borderId="3" xfId="0" applyNumberFormat="1" applyFont="1" applyBorder="1"/>
    <xf numFmtId="167" fontId="6" fillId="4" borderId="20" xfId="0" applyNumberFormat="1" applyFont="1" applyFill="1" applyBorder="1"/>
    <xf numFmtId="167" fontId="6" fillId="8" borderId="20" xfId="0" applyNumberFormat="1" applyFont="1" applyFill="1" applyBorder="1"/>
    <xf numFmtId="167" fontId="2" fillId="0" borderId="20" xfId="0" applyNumberFormat="1" applyFont="1" applyBorder="1"/>
    <xf numFmtId="167" fontId="2" fillId="0" borderId="41" xfId="3" applyNumberFormat="1" applyFont="1" applyFill="1" applyBorder="1" applyAlignment="1">
      <alignment horizontal="right"/>
    </xf>
    <xf numFmtId="167" fontId="2" fillId="5" borderId="3" xfId="0" applyNumberFormat="1" applyFont="1" applyFill="1" applyBorder="1" applyAlignment="1">
      <alignment horizontal="right"/>
    </xf>
    <xf numFmtId="167" fontId="6" fillId="4" borderId="8" xfId="0" applyNumberFormat="1" applyFont="1" applyFill="1" applyBorder="1"/>
    <xf numFmtId="167" fontId="2" fillId="0" borderId="41" xfId="0" applyNumberFormat="1" applyFont="1" applyBorder="1"/>
    <xf numFmtId="167" fontId="6" fillId="4" borderId="8" xfId="3" applyNumberFormat="1" applyFont="1" applyFill="1" applyBorder="1"/>
    <xf numFmtId="167" fontId="6" fillId="4" borderId="3" xfId="0" applyNumberFormat="1" applyFont="1" applyFill="1" applyBorder="1" applyAlignment="1">
      <alignment horizontal="right"/>
    </xf>
    <xf numFmtId="167" fontId="6" fillId="4" borderId="8" xfId="0" applyNumberFormat="1" applyFont="1" applyFill="1" applyBorder="1" applyAlignment="1">
      <alignment horizontal="right"/>
    </xf>
    <xf numFmtId="167" fontId="6" fillId="0" borderId="26" xfId="0" applyNumberFormat="1" applyFont="1" applyBorder="1" applyAlignment="1">
      <alignment horizontal="right"/>
    </xf>
    <xf numFmtId="0" fontId="17" fillId="0" borderId="26" xfId="4" applyFont="1" applyBorder="1" applyAlignment="1">
      <alignment horizontal="center" wrapText="1"/>
    </xf>
    <xf numFmtId="167" fontId="6" fillId="0" borderId="11" xfId="0" applyNumberFormat="1" applyFont="1" applyBorder="1" applyAlignment="1">
      <alignment horizontal="right"/>
    </xf>
    <xf numFmtId="167" fontId="6" fillId="4" borderId="12" xfId="3" applyNumberFormat="1" applyFont="1" applyFill="1" applyBorder="1"/>
    <xf numFmtId="167" fontId="6" fillId="0" borderId="20" xfId="0" applyNumberFormat="1" applyFont="1" applyBorder="1" applyAlignment="1">
      <alignment horizontal="right"/>
    </xf>
    <xf numFmtId="44" fontId="6" fillId="0" borderId="26" xfId="2" applyFont="1" applyFill="1" applyBorder="1"/>
    <xf numFmtId="167" fontId="9" fillId="0" borderId="20" xfId="0" applyNumberFormat="1" applyFont="1" applyBorder="1" applyAlignment="1">
      <alignment vertical="top" wrapText="1"/>
    </xf>
    <xf numFmtId="167" fontId="2" fillId="0" borderId="20" xfId="2" applyNumberFormat="1" applyFont="1" applyFill="1" applyBorder="1"/>
    <xf numFmtId="44" fontId="6" fillId="0" borderId="54" xfId="2" applyFont="1" applyFill="1" applyBorder="1"/>
    <xf numFmtId="167" fontId="18" fillId="7" borderId="31" xfId="0" applyNumberFormat="1" applyFont="1" applyFill="1" applyBorder="1"/>
    <xf numFmtId="167" fontId="2" fillId="0" borderId="31" xfId="0" applyNumberFormat="1" applyFont="1" applyBorder="1"/>
    <xf numFmtId="167" fontId="6" fillId="0" borderId="49" xfId="0" applyNumberFormat="1" applyFont="1" applyBorder="1"/>
    <xf numFmtId="0" fontId="2" fillId="2" borderId="10" xfId="0" applyFont="1" applyFill="1" applyBorder="1"/>
    <xf numFmtId="168" fontId="17" fillId="4" borderId="10" xfId="5" applyNumberFormat="1" applyFont="1" applyFill="1" applyBorder="1"/>
    <xf numFmtId="168" fontId="17" fillId="4" borderId="48" xfId="5" applyNumberFormat="1" applyFont="1" applyFill="1" applyBorder="1"/>
    <xf numFmtId="168" fontId="17" fillId="4" borderId="26" xfId="5" applyNumberFormat="1" applyFont="1" applyFill="1" applyBorder="1"/>
    <xf numFmtId="0" fontId="7" fillId="0" borderId="0" xfId="0" applyFont="1" applyAlignment="1">
      <alignment horizontal="left" vertical="top" wrapText="1"/>
    </xf>
    <xf numFmtId="0" fontId="2" fillId="0" borderId="6" xfId="0" applyFont="1" applyBorder="1"/>
    <xf numFmtId="0" fontId="2" fillId="0" borderId="6" xfId="0" applyFont="1" applyBorder="1" applyAlignment="1">
      <alignment horizontal="left" indent="1"/>
    </xf>
    <xf numFmtId="0" fontId="2" fillId="0" borderId="0" xfId="0" applyFont="1" applyAlignment="1">
      <alignment horizontal="left"/>
    </xf>
    <xf numFmtId="0" fontId="3" fillId="0" borderId="6" xfId="0" applyFont="1" applyBorder="1" applyAlignment="1">
      <alignment horizontal="left" indent="1"/>
    </xf>
    <xf numFmtId="0" fontId="2" fillId="0" borderId="6" xfId="0" applyFont="1" applyBorder="1" applyAlignment="1">
      <alignment horizontal="center"/>
    </xf>
    <xf numFmtId="0" fontId="2" fillId="8" borderId="6" xfId="0" applyFont="1" applyFill="1" applyBorder="1" applyAlignment="1">
      <alignment horizontal="center"/>
    </xf>
    <xf numFmtId="0" fontId="2" fillId="7" borderId="6" xfId="0" applyFont="1" applyFill="1" applyBorder="1" applyAlignment="1">
      <alignment horizontal="left" indent="1"/>
    </xf>
    <xf numFmtId="0" fontId="6" fillId="0" borderId="12" xfId="0" applyFont="1" applyBorder="1" applyAlignment="1">
      <alignment horizontal="center"/>
    </xf>
    <xf numFmtId="0" fontId="6" fillId="0" borderId="13" xfId="0" applyFont="1" applyBorder="1" applyAlignment="1">
      <alignment horizontal="center"/>
    </xf>
    <xf numFmtId="0" fontId="6" fillId="0" borderId="26" xfId="0" applyFont="1" applyBorder="1" applyAlignment="1">
      <alignment horizontal="center"/>
    </xf>
    <xf numFmtId="0" fontId="6" fillId="0" borderId="15" xfId="0" applyFont="1" applyBorder="1" applyAlignment="1">
      <alignment horizontal="center"/>
    </xf>
    <xf numFmtId="0" fontId="2" fillId="5" borderId="4" xfId="0" applyFont="1" applyFill="1" applyBorder="1" applyAlignment="1">
      <alignment horizontal="center" vertical="center"/>
    </xf>
    <xf numFmtId="0" fontId="2" fillId="5" borderId="10" xfId="0" applyFont="1" applyFill="1" applyBorder="1" applyAlignment="1">
      <alignment horizontal="center" vertical="center"/>
    </xf>
    <xf numFmtId="0" fontId="2" fillId="5" borderId="4" xfId="0" applyFont="1" applyFill="1" applyBorder="1" applyAlignment="1">
      <alignment horizontal="center" vertical="top"/>
    </xf>
    <xf numFmtId="0" fontId="2" fillId="5" borderId="10" xfId="0" applyFont="1" applyFill="1" applyBorder="1" applyAlignment="1">
      <alignment horizontal="center" vertical="top"/>
    </xf>
    <xf numFmtId="0" fontId="2" fillId="0" borderId="28" xfId="0" applyFont="1" applyBorder="1" applyAlignment="1">
      <alignment horizontal="center" vertical="center"/>
    </xf>
    <xf numFmtId="0" fontId="2" fillId="0" borderId="30" xfId="0" applyFont="1" applyBorder="1" applyAlignment="1">
      <alignment horizontal="center" vertical="center"/>
    </xf>
    <xf numFmtId="0" fontId="2" fillId="0" borderId="29" xfId="0" applyFont="1" applyBorder="1" applyAlignment="1">
      <alignment horizontal="center" vertical="center"/>
    </xf>
    <xf numFmtId="0" fontId="0" fillId="5" borderId="4" xfId="0" applyFill="1" applyBorder="1" applyAlignment="1">
      <alignment horizontal="center" vertical="top"/>
    </xf>
    <xf numFmtId="0" fontId="0" fillId="5" borderId="31" xfId="0" applyFill="1" applyBorder="1" applyAlignment="1">
      <alignment horizontal="center" vertical="top"/>
    </xf>
    <xf numFmtId="0" fontId="8" fillId="7" borderId="43" xfId="0" applyFont="1" applyFill="1" applyBorder="1" applyAlignment="1">
      <alignment horizontal="center" vertical="center"/>
    </xf>
    <xf numFmtId="0" fontId="0" fillId="7" borderId="5" xfId="0" applyFill="1" applyBorder="1" applyAlignment="1">
      <alignment horizontal="center" vertical="center"/>
    </xf>
    <xf numFmtId="0" fontId="0" fillId="7" borderId="8" xfId="0" applyFill="1" applyBorder="1" applyAlignment="1">
      <alignment horizontal="center" vertical="center"/>
    </xf>
    <xf numFmtId="0" fontId="0" fillId="7" borderId="14" xfId="0" applyFill="1" applyBorder="1" applyAlignment="1">
      <alignment horizontal="center" vertical="center"/>
    </xf>
    <xf numFmtId="0" fontId="0" fillId="7" borderId="15" xfId="0" applyFill="1" applyBorder="1" applyAlignment="1">
      <alignment horizontal="center" vertical="center"/>
    </xf>
    <xf numFmtId="0" fontId="0" fillId="7" borderId="32" xfId="0" applyFill="1" applyBorder="1" applyAlignment="1">
      <alignment horizontal="center" vertical="center"/>
    </xf>
    <xf numFmtId="0" fontId="4" fillId="0" borderId="14" xfId="0" applyFont="1" applyBorder="1" applyAlignment="1">
      <alignment horizontal="left" wrapText="1"/>
    </xf>
    <xf numFmtId="0" fontId="0" fillId="0" borderId="15" xfId="0" applyBorder="1" applyAlignment="1">
      <alignment horizontal="left" wrapText="1"/>
    </xf>
    <xf numFmtId="0" fontId="0" fillId="0" borderId="21" xfId="0" applyBorder="1" applyAlignment="1">
      <alignment horizontal="left" wrapText="1"/>
    </xf>
    <xf numFmtId="0" fontId="3" fillId="0" borderId="0" xfId="0" applyFont="1" applyAlignment="1">
      <alignment horizontal="left" indent="1"/>
    </xf>
    <xf numFmtId="0" fontId="2" fillId="0" borderId="44" xfId="0" applyFont="1" applyBorder="1"/>
    <xf numFmtId="0" fontId="2" fillId="0" borderId="6" xfId="0" applyFont="1" applyBorder="1" applyAlignment="1">
      <alignment horizontal="left"/>
    </xf>
    <xf numFmtId="0" fontId="8" fillId="0" borderId="19" xfId="0" applyFont="1" applyBorder="1" applyAlignment="1">
      <alignment horizontal="right"/>
    </xf>
    <xf numFmtId="0" fontId="6" fillId="3" borderId="27" xfId="0" applyFont="1" applyFill="1" applyBorder="1" applyAlignment="1">
      <alignment horizontal="center" vertical="top" wrapText="1"/>
    </xf>
    <xf numFmtId="0" fontId="5" fillId="3" borderId="7" xfId="0" applyFont="1" applyFill="1" applyBorder="1" applyAlignment="1">
      <alignment horizontal="left" vertical="top" wrapText="1"/>
    </xf>
    <xf numFmtId="0" fontId="6" fillId="3" borderId="22" xfId="0" applyFont="1" applyFill="1" applyBorder="1" applyAlignment="1">
      <alignment horizontal="center" vertical="top" wrapText="1"/>
    </xf>
    <xf numFmtId="0" fontId="6" fillId="3" borderId="23" xfId="0" applyFont="1" applyFill="1" applyBorder="1" applyAlignment="1">
      <alignment horizontal="center" vertical="top" wrapText="1"/>
    </xf>
    <xf numFmtId="0" fontId="6" fillId="3" borderId="24" xfId="0" applyFont="1" applyFill="1" applyBorder="1" applyAlignment="1">
      <alignment horizontal="center" vertical="top" wrapText="1"/>
    </xf>
    <xf numFmtId="0" fontId="5" fillId="3" borderId="14" xfId="0" applyFont="1" applyFill="1" applyBorder="1" applyAlignment="1">
      <alignment horizontal="left" vertical="top" wrapText="1"/>
    </xf>
    <xf numFmtId="0" fontId="5" fillId="3" borderId="15" xfId="0" applyFont="1" applyFill="1" applyBorder="1" applyAlignment="1">
      <alignment horizontal="left" vertical="top" wrapText="1"/>
    </xf>
    <xf numFmtId="0" fontId="5" fillId="3" borderId="21" xfId="0" applyFont="1" applyFill="1" applyBorder="1" applyAlignment="1">
      <alignment horizontal="left" vertical="top" wrapText="1"/>
    </xf>
    <xf numFmtId="0" fontId="4" fillId="0" borderId="40" xfId="4" applyBorder="1" applyAlignment="1">
      <alignment horizontal="left" vertical="center" wrapText="1"/>
    </xf>
    <xf numFmtId="0" fontId="4" fillId="0" borderId="39" xfId="4" applyBorder="1" applyAlignment="1">
      <alignment horizontal="center" wrapText="1"/>
    </xf>
    <xf numFmtId="0" fontId="0" fillId="0" borderId="0" xfId="0" applyAlignment="1">
      <alignment wrapText="1"/>
    </xf>
    <xf numFmtId="0" fontId="4" fillId="0" borderId="22" xfId="0" applyFont="1" applyBorder="1" applyAlignment="1">
      <alignment horizontal="left" wrapText="1"/>
    </xf>
    <xf numFmtId="0" fontId="4" fillId="0" borderId="23" xfId="0" applyFont="1" applyBorder="1" applyAlignment="1">
      <alignment horizontal="left" wrapText="1"/>
    </xf>
    <xf numFmtId="0" fontId="4" fillId="0" borderId="24" xfId="0" applyFont="1" applyBorder="1" applyAlignment="1">
      <alignment horizontal="left" wrapText="1"/>
    </xf>
    <xf numFmtId="0" fontId="4" fillId="0" borderId="25" xfId="0" applyFont="1" applyBorder="1" applyAlignment="1">
      <alignment horizontal="left" wrapText="1"/>
    </xf>
    <xf numFmtId="0" fontId="4" fillId="0" borderId="0" xfId="0" applyFont="1" applyAlignment="1">
      <alignment horizontal="left" wrapText="1"/>
    </xf>
    <xf numFmtId="0" fontId="4" fillId="0" borderId="11" xfId="0" applyFont="1" applyBorder="1" applyAlignment="1">
      <alignment horizontal="left" wrapText="1"/>
    </xf>
    <xf numFmtId="0" fontId="4" fillId="0" borderId="15" xfId="0" applyFont="1" applyBorder="1" applyAlignment="1">
      <alignment horizontal="left" wrapText="1"/>
    </xf>
    <xf numFmtId="0" fontId="4" fillId="0" borderId="21" xfId="0" applyFont="1" applyBorder="1" applyAlignment="1">
      <alignment horizontal="left" wrapText="1"/>
    </xf>
  </cellXfs>
  <cellStyles count="7">
    <cellStyle name="Comma" xfId="1" builtinId="3"/>
    <cellStyle name="Currency" xfId="2" builtinId="4"/>
    <cellStyle name="Currency 2" xfId="3" xr:uid="{00000000-0005-0000-0000-000002000000}"/>
    <cellStyle name="Normal" xfId="0" builtinId="0"/>
    <cellStyle name="Normal 2" xfId="4" xr:uid="{00000000-0005-0000-0000-000004000000}"/>
    <cellStyle name="Percent" xfId="5" builtinId="5"/>
    <cellStyle name="Percent 2" xfId="6" xr:uid="{00000000-0005-0000-0000-000006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Z113"/>
  <sheetViews>
    <sheetView tabSelected="1" zoomScaleNormal="100" workbookViewId="0">
      <selection activeCell="AB14" sqref="AB14"/>
    </sheetView>
  </sheetViews>
  <sheetFormatPr defaultColWidth="9.109375" defaultRowHeight="11.4" outlineLevelCol="1" x14ac:dyDescent="0.2"/>
  <cols>
    <col min="1" max="1" width="22" style="1" customWidth="1"/>
    <col min="2" max="5" width="9.109375" style="1"/>
    <col min="6" max="6" width="13" style="1" customWidth="1"/>
    <col min="7" max="7" width="13.33203125" style="1" customWidth="1"/>
    <col min="8" max="8" width="14.109375" style="1" customWidth="1"/>
    <col min="9" max="9" width="14.5546875" style="1" customWidth="1"/>
    <col min="10" max="10" width="14.88671875" style="1" bestFit="1" customWidth="1"/>
    <col min="11" max="11" width="10.33203125" style="1" customWidth="1"/>
    <col min="12" max="15" width="15.6640625" style="1" hidden="1" customWidth="1"/>
    <col min="16" max="23" width="15.6640625" style="1" hidden="1" customWidth="1" outlineLevel="1"/>
    <col min="24" max="24" width="13" style="1" hidden="1" customWidth="1" collapsed="1"/>
    <col min="25" max="25" width="14.88671875" style="1" hidden="1" customWidth="1"/>
    <col min="26" max="26" width="12.6640625" style="1" hidden="1" customWidth="1"/>
    <col min="27" max="111" width="9.109375" style="1" customWidth="1"/>
    <col min="112" max="16384" width="9.109375" style="1"/>
  </cols>
  <sheetData>
    <row r="1" spans="1:26" ht="30" customHeight="1" thickBot="1" x14ac:dyDescent="0.3">
      <c r="A1" s="227" t="s">
        <v>18</v>
      </c>
      <c r="B1" s="228"/>
      <c r="C1" s="228"/>
      <c r="D1" s="228"/>
      <c r="E1" s="228"/>
      <c r="F1" s="228"/>
      <c r="G1" s="228"/>
      <c r="H1" s="228"/>
      <c r="I1" s="229"/>
      <c r="J1" s="69"/>
    </row>
    <row r="2" spans="1:26" ht="15.75" customHeight="1" x14ac:dyDescent="0.2">
      <c r="A2" s="235" t="s">
        <v>27</v>
      </c>
      <c r="B2" s="236"/>
      <c r="C2" s="236"/>
      <c r="D2" s="236"/>
      <c r="E2" s="236"/>
      <c r="F2" s="236"/>
      <c r="G2" s="236"/>
      <c r="H2" s="236"/>
      <c r="I2" s="237"/>
      <c r="J2" s="70"/>
      <c r="M2" s="222"/>
      <c r="N2" s="222"/>
      <c r="P2" s="249"/>
      <c r="Q2" s="249"/>
    </row>
    <row r="3" spans="1:26" ht="15.9" customHeight="1" x14ac:dyDescent="0.2">
      <c r="A3" s="71" t="s">
        <v>30</v>
      </c>
      <c r="B3" s="231"/>
      <c r="C3" s="231"/>
      <c r="D3" s="231"/>
      <c r="E3" s="231"/>
      <c r="F3" s="231"/>
      <c r="G3" s="231"/>
      <c r="H3" s="231"/>
      <c r="I3" s="232"/>
      <c r="J3" s="72"/>
      <c r="M3" s="222"/>
      <c r="N3" s="222"/>
    </row>
    <row r="4" spans="1:26" ht="13.2" x14ac:dyDescent="0.2">
      <c r="A4" s="73" t="s">
        <v>19</v>
      </c>
      <c r="B4" s="233"/>
      <c r="C4" s="233"/>
      <c r="D4" s="233"/>
      <c r="E4" s="233"/>
      <c r="F4" s="233"/>
      <c r="G4" s="233"/>
      <c r="H4" s="233"/>
      <c r="I4" s="234"/>
      <c r="J4" s="74"/>
      <c r="M4" s="62"/>
      <c r="N4" s="62"/>
    </row>
    <row r="5" spans="1:26" ht="12.75" customHeight="1" thickBot="1" x14ac:dyDescent="0.25">
      <c r="A5" s="75" t="s">
        <v>8</v>
      </c>
      <c r="B5" s="238"/>
      <c r="C5" s="238"/>
      <c r="D5" s="238"/>
      <c r="E5" s="238"/>
      <c r="F5" s="238"/>
      <c r="G5" s="238"/>
      <c r="H5" s="238"/>
      <c r="I5" s="239"/>
      <c r="J5" s="76"/>
      <c r="M5" s="62"/>
      <c r="N5" s="62"/>
    </row>
    <row r="6" spans="1:26" ht="13.8" thickBot="1" x14ac:dyDescent="0.3">
      <c r="A6" s="240" t="s">
        <v>34</v>
      </c>
      <c r="B6" s="241"/>
      <c r="C6" s="241"/>
      <c r="D6" s="241"/>
      <c r="E6" s="241"/>
      <c r="F6" s="242"/>
      <c r="G6" s="3" t="s">
        <v>1</v>
      </c>
      <c r="H6" s="4"/>
      <c r="I6" s="17"/>
      <c r="J6" s="77"/>
    </row>
    <row r="7" spans="1:26" ht="13.8" thickBot="1" x14ac:dyDescent="0.3">
      <c r="A7" s="243"/>
      <c r="B7" s="244"/>
      <c r="C7" s="244"/>
      <c r="D7" s="244"/>
      <c r="E7" s="244"/>
      <c r="F7" s="245"/>
      <c r="G7" s="18" t="s">
        <v>0</v>
      </c>
      <c r="H7" s="65"/>
      <c r="I7" s="66"/>
      <c r="J7" s="77"/>
      <c r="L7" s="230"/>
      <c r="M7" s="230"/>
      <c r="N7" s="230"/>
      <c r="O7" s="230"/>
      <c r="P7" s="230"/>
      <c r="Q7" s="230"/>
      <c r="R7" s="230"/>
      <c r="S7" s="230"/>
      <c r="T7" s="163"/>
      <c r="U7" s="163"/>
      <c r="V7" s="163"/>
      <c r="W7" s="163"/>
      <c r="X7" s="164"/>
      <c r="Y7" s="164"/>
      <c r="Z7" s="165"/>
    </row>
    <row r="8" spans="1:26" ht="35.4" thickBot="1" x14ac:dyDescent="0.3">
      <c r="A8" s="246" t="s">
        <v>20</v>
      </c>
      <c r="B8" s="247"/>
      <c r="C8" s="247"/>
      <c r="D8" s="247"/>
      <c r="E8" s="247"/>
      <c r="F8" s="247"/>
      <c r="G8" s="248"/>
      <c r="H8" s="67" t="s">
        <v>9</v>
      </c>
      <c r="I8" s="68" t="s">
        <v>10</v>
      </c>
      <c r="J8" s="68" t="s">
        <v>11</v>
      </c>
      <c r="K8" s="68" t="s">
        <v>13</v>
      </c>
      <c r="L8" s="131" t="s">
        <v>95</v>
      </c>
      <c r="M8" s="132" t="s">
        <v>96</v>
      </c>
      <c r="N8" s="132" t="s">
        <v>97</v>
      </c>
      <c r="O8" s="132" t="s">
        <v>98</v>
      </c>
      <c r="P8" s="132" t="s">
        <v>99</v>
      </c>
      <c r="Q8" s="132" t="s">
        <v>100</v>
      </c>
      <c r="R8" s="132" t="s">
        <v>101</v>
      </c>
      <c r="S8" s="132" t="s">
        <v>102</v>
      </c>
      <c r="T8" s="132" t="s">
        <v>103</v>
      </c>
      <c r="U8" s="132" t="s">
        <v>104</v>
      </c>
      <c r="V8" s="132" t="s">
        <v>105</v>
      </c>
      <c r="W8" s="132" t="s">
        <v>106</v>
      </c>
      <c r="X8" s="227" t="s">
        <v>21</v>
      </c>
      <c r="Y8" s="229"/>
      <c r="Z8" s="204" t="s">
        <v>25</v>
      </c>
    </row>
    <row r="9" spans="1:26" ht="26.25" customHeight="1" x14ac:dyDescent="0.2">
      <c r="A9" s="255" t="s">
        <v>37</v>
      </c>
      <c r="B9" s="256"/>
      <c r="C9" s="256"/>
      <c r="D9" s="256"/>
      <c r="E9" s="256"/>
      <c r="F9" s="256"/>
      <c r="G9" s="256"/>
      <c r="H9" s="256"/>
      <c r="I9" s="256"/>
      <c r="J9" s="256"/>
      <c r="K9" s="257"/>
      <c r="L9" s="63"/>
      <c r="M9" s="63"/>
      <c r="N9" s="63"/>
      <c r="O9" s="63"/>
      <c r="P9" s="63"/>
      <c r="Q9" s="63"/>
      <c r="R9" s="63"/>
      <c r="S9" s="63"/>
      <c r="T9" s="63"/>
      <c r="U9" s="63"/>
      <c r="V9" s="63"/>
      <c r="W9" s="63"/>
      <c r="X9" s="61" t="s">
        <v>107</v>
      </c>
      <c r="Y9" s="172" t="s">
        <v>22</v>
      </c>
      <c r="Z9" s="154"/>
    </row>
    <row r="10" spans="1:26" ht="25.2" customHeight="1" thickBot="1" x14ac:dyDescent="0.25">
      <c r="A10" s="258" t="s">
        <v>38</v>
      </c>
      <c r="B10" s="259"/>
      <c r="C10" s="259"/>
      <c r="D10" s="259"/>
      <c r="E10" s="259"/>
      <c r="F10" s="259"/>
      <c r="G10" s="259"/>
      <c r="H10" s="259"/>
      <c r="I10" s="259"/>
      <c r="J10" s="259"/>
      <c r="K10" s="260"/>
      <c r="L10" s="10" t="s">
        <v>17</v>
      </c>
      <c r="M10" s="10" t="s">
        <v>17</v>
      </c>
      <c r="N10" s="10" t="s">
        <v>17</v>
      </c>
      <c r="O10" s="10" t="s">
        <v>17</v>
      </c>
      <c r="P10" s="10" t="s">
        <v>17</v>
      </c>
      <c r="Q10" s="10" t="s">
        <v>17</v>
      </c>
      <c r="R10" s="10" t="s">
        <v>17</v>
      </c>
      <c r="S10" s="10" t="s">
        <v>17</v>
      </c>
      <c r="T10" s="10" t="s">
        <v>17</v>
      </c>
      <c r="U10" s="10" t="s">
        <v>17</v>
      </c>
      <c r="V10" s="10" t="s">
        <v>17</v>
      </c>
      <c r="W10" s="10" t="s">
        <v>17</v>
      </c>
      <c r="X10" s="2"/>
      <c r="Y10" s="2"/>
      <c r="Z10" s="154"/>
    </row>
    <row r="11" spans="1:26" x14ac:dyDescent="0.2">
      <c r="A11" s="250" t="s">
        <v>39</v>
      </c>
      <c r="B11" s="250"/>
      <c r="C11" s="250"/>
      <c r="D11" s="250"/>
      <c r="E11" s="250"/>
      <c r="F11" s="250"/>
      <c r="G11" s="250"/>
      <c r="H11" s="79"/>
      <c r="I11" s="80"/>
      <c r="J11" s="80"/>
      <c r="K11" s="80"/>
      <c r="X11" s="159"/>
      <c r="Y11" s="159"/>
      <c r="Z11" s="154"/>
    </row>
    <row r="12" spans="1:26" x14ac:dyDescent="0.2">
      <c r="A12" s="224"/>
      <c r="B12" s="224"/>
      <c r="C12" s="224"/>
      <c r="D12" s="224"/>
      <c r="E12" s="224"/>
      <c r="F12" s="224"/>
      <c r="G12" s="224"/>
      <c r="H12" s="113">
        <f>I12+J12</f>
        <v>0</v>
      </c>
      <c r="I12" s="111"/>
      <c r="J12" s="111"/>
      <c r="K12" s="82">
        <f>+H12-I12-J12</f>
        <v>0</v>
      </c>
      <c r="L12" s="133"/>
      <c r="M12" s="133"/>
      <c r="N12" s="133"/>
      <c r="O12" s="133"/>
      <c r="P12" s="133"/>
      <c r="Q12" s="133"/>
      <c r="R12" s="133"/>
      <c r="S12" s="133"/>
      <c r="T12" s="133"/>
      <c r="U12" s="133"/>
      <c r="V12" s="133"/>
      <c r="W12" s="133"/>
      <c r="X12" s="155">
        <f t="shared" ref="X12:X17" si="0">+L12+M12+N12+O12+P12+Q12+R12+S12+T12+U12+V12+W12</f>
        <v>0</v>
      </c>
      <c r="Y12" s="155">
        <f t="shared" ref="Y12:Y17" si="1">+J12-X12</f>
        <v>0</v>
      </c>
      <c r="Z12" s="154"/>
    </row>
    <row r="13" spans="1:26" x14ac:dyDescent="0.2">
      <c r="A13" s="224"/>
      <c r="B13" s="224"/>
      <c r="C13" s="224"/>
      <c r="D13" s="224"/>
      <c r="E13" s="224"/>
      <c r="F13" s="224"/>
      <c r="G13" s="224"/>
      <c r="H13" s="113">
        <f t="shared" ref="H13:H16" si="2">I13+J13</f>
        <v>0</v>
      </c>
      <c r="I13" s="111"/>
      <c r="J13" s="111"/>
      <c r="K13" s="82">
        <f t="shared" ref="K13:K17" si="3">+H13-I13-J13</f>
        <v>0</v>
      </c>
      <c r="L13" s="133"/>
      <c r="M13" s="133"/>
      <c r="N13" s="133"/>
      <c r="O13" s="133"/>
      <c r="P13" s="133"/>
      <c r="Q13" s="133"/>
      <c r="R13" s="133"/>
      <c r="S13" s="133"/>
      <c r="T13" s="133"/>
      <c r="U13" s="133"/>
      <c r="V13" s="133"/>
      <c r="W13" s="133"/>
      <c r="X13" s="155">
        <f t="shared" si="0"/>
        <v>0</v>
      </c>
      <c r="Y13" s="155">
        <f t="shared" si="1"/>
        <v>0</v>
      </c>
      <c r="Z13" s="154"/>
    </row>
    <row r="14" spans="1:26" x14ac:dyDescent="0.2">
      <c r="A14" s="224"/>
      <c r="B14" s="224"/>
      <c r="C14" s="224"/>
      <c r="D14" s="224"/>
      <c r="E14" s="224"/>
      <c r="F14" s="224"/>
      <c r="G14" s="224"/>
      <c r="H14" s="113">
        <f t="shared" si="2"/>
        <v>0</v>
      </c>
      <c r="I14" s="111"/>
      <c r="J14" s="111"/>
      <c r="K14" s="82">
        <f t="shared" si="3"/>
        <v>0</v>
      </c>
      <c r="L14" s="133"/>
      <c r="M14" s="133"/>
      <c r="N14" s="133"/>
      <c r="O14" s="133"/>
      <c r="P14" s="133"/>
      <c r="Q14" s="133"/>
      <c r="R14" s="133"/>
      <c r="S14" s="133"/>
      <c r="T14" s="133"/>
      <c r="U14" s="133"/>
      <c r="V14" s="133"/>
      <c r="W14" s="133"/>
      <c r="X14" s="155">
        <f t="shared" si="0"/>
        <v>0</v>
      </c>
      <c r="Y14" s="155">
        <f t="shared" si="1"/>
        <v>0</v>
      </c>
      <c r="Z14" s="154"/>
    </row>
    <row r="15" spans="1:26" x14ac:dyDescent="0.2">
      <c r="A15" s="224"/>
      <c r="B15" s="224"/>
      <c r="C15" s="224"/>
      <c r="D15" s="224"/>
      <c r="E15" s="224"/>
      <c r="F15" s="224"/>
      <c r="G15" s="224"/>
      <c r="H15" s="113">
        <f t="shared" si="2"/>
        <v>0</v>
      </c>
      <c r="I15" s="111"/>
      <c r="J15" s="111"/>
      <c r="K15" s="82">
        <f t="shared" si="3"/>
        <v>0</v>
      </c>
      <c r="L15" s="133"/>
      <c r="M15" s="133"/>
      <c r="N15" s="133"/>
      <c r="O15" s="133"/>
      <c r="P15" s="133"/>
      <c r="Q15" s="133"/>
      <c r="R15" s="133"/>
      <c r="S15" s="133"/>
      <c r="T15" s="133"/>
      <c r="U15" s="133"/>
      <c r="V15" s="133"/>
      <c r="W15" s="133"/>
      <c r="X15" s="155">
        <f t="shared" si="0"/>
        <v>0</v>
      </c>
      <c r="Y15" s="155">
        <f t="shared" si="1"/>
        <v>0</v>
      </c>
      <c r="Z15" s="154"/>
    </row>
    <row r="16" spans="1:26" x14ac:dyDescent="0.2">
      <c r="A16" s="224"/>
      <c r="B16" s="224"/>
      <c r="C16" s="224"/>
      <c r="D16" s="224"/>
      <c r="E16" s="224"/>
      <c r="F16" s="224"/>
      <c r="G16" s="224"/>
      <c r="H16" s="113">
        <f t="shared" si="2"/>
        <v>0</v>
      </c>
      <c r="I16" s="111"/>
      <c r="J16" s="111"/>
      <c r="K16" s="82">
        <f t="shared" si="3"/>
        <v>0</v>
      </c>
      <c r="L16" s="133"/>
      <c r="M16" s="133"/>
      <c r="N16" s="133"/>
      <c r="O16" s="133"/>
      <c r="P16" s="133"/>
      <c r="Q16" s="133"/>
      <c r="R16" s="133"/>
      <c r="S16" s="133"/>
      <c r="T16" s="133"/>
      <c r="U16" s="133"/>
      <c r="V16" s="133"/>
      <c r="W16" s="133"/>
      <c r="X16" s="155">
        <f t="shared" si="0"/>
        <v>0</v>
      </c>
      <c r="Y16" s="155">
        <f t="shared" si="1"/>
        <v>0</v>
      </c>
      <c r="Z16" s="154"/>
    </row>
    <row r="17" spans="1:26" ht="12" x14ac:dyDescent="0.25">
      <c r="A17" s="251" t="s">
        <v>41</v>
      </c>
      <c r="B17" s="251"/>
      <c r="C17" s="251"/>
      <c r="D17" s="251"/>
      <c r="E17" s="251"/>
      <c r="F17" s="251"/>
      <c r="G17" s="251"/>
      <c r="H17" s="114">
        <f>SUM(H12:H16)</f>
        <v>0</v>
      </c>
      <c r="I17" s="112">
        <f t="shared" ref="I17:J17" si="4">SUM(I12:I16)</f>
        <v>0</v>
      </c>
      <c r="J17" s="112">
        <f t="shared" si="4"/>
        <v>0</v>
      </c>
      <c r="K17" s="82">
        <f t="shared" si="3"/>
        <v>0</v>
      </c>
      <c r="L17" s="28">
        <f t="shared" ref="L17:W17" si="5">SUM(L12:L16)</f>
        <v>0</v>
      </c>
      <c r="M17" s="28">
        <f t="shared" si="5"/>
        <v>0</v>
      </c>
      <c r="N17" s="28">
        <f t="shared" si="5"/>
        <v>0</v>
      </c>
      <c r="O17" s="28">
        <f t="shared" si="5"/>
        <v>0</v>
      </c>
      <c r="P17" s="28">
        <f t="shared" si="5"/>
        <v>0</v>
      </c>
      <c r="Q17" s="28">
        <f t="shared" si="5"/>
        <v>0</v>
      </c>
      <c r="R17" s="28">
        <f t="shared" si="5"/>
        <v>0</v>
      </c>
      <c r="S17" s="28">
        <f t="shared" si="5"/>
        <v>0</v>
      </c>
      <c r="T17" s="28">
        <f t="shared" si="5"/>
        <v>0</v>
      </c>
      <c r="U17" s="28">
        <f t="shared" si="5"/>
        <v>0</v>
      </c>
      <c r="V17" s="28">
        <f t="shared" si="5"/>
        <v>0</v>
      </c>
      <c r="W17" s="28">
        <f t="shared" si="5"/>
        <v>0</v>
      </c>
      <c r="X17" s="156">
        <f t="shared" si="0"/>
        <v>0</v>
      </c>
      <c r="Y17" s="156">
        <f t="shared" si="1"/>
        <v>0</v>
      </c>
      <c r="Z17" s="216" t="e">
        <f>+X17/J17</f>
        <v>#DIV/0!</v>
      </c>
    </row>
    <row r="18" spans="1:26" ht="4.95" customHeight="1" x14ac:dyDescent="0.2">
      <c r="A18" s="225"/>
      <c r="B18" s="225"/>
      <c r="C18" s="225"/>
      <c r="D18" s="225"/>
      <c r="E18" s="225"/>
      <c r="F18" s="225"/>
      <c r="G18" s="225"/>
      <c r="H18" s="29"/>
      <c r="I18" s="83"/>
      <c r="J18" s="83"/>
      <c r="K18" s="83"/>
      <c r="L18" s="135"/>
      <c r="M18" s="135"/>
      <c r="N18" s="135"/>
      <c r="O18" s="135"/>
      <c r="P18" s="135"/>
      <c r="Q18" s="135"/>
      <c r="R18" s="135"/>
      <c r="S18" s="135"/>
      <c r="T18" s="135"/>
      <c r="U18" s="135"/>
      <c r="V18" s="135"/>
      <c r="W18" s="135"/>
      <c r="X18" s="135"/>
      <c r="Y18" s="135"/>
      <c r="Z18" s="135"/>
    </row>
    <row r="19" spans="1:26" ht="12" x14ac:dyDescent="0.25">
      <c r="A19" s="220" t="s">
        <v>40</v>
      </c>
      <c r="B19" s="220"/>
      <c r="C19" s="220"/>
      <c r="D19" s="220"/>
      <c r="E19" s="220"/>
      <c r="F19" s="220"/>
      <c r="G19" s="220"/>
      <c r="H19" s="84"/>
      <c r="I19" s="85"/>
      <c r="J19" s="85"/>
      <c r="K19" s="7"/>
      <c r="L19" s="134"/>
      <c r="M19" s="134"/>
      <c r="N19" s="134"/>
      <c r="O19" s="134"/>
      <c r="P19" s="134"/>
      <c r="Q19" s="134"/>
      <c r="R19" s="134"/>
      <c r="S19" s="134"/>
      <c r="T19" s="134"/>
      <c r="U19" s="134"/>
      <c r="V19" s="134"/>
      <c r="W19" s="134"/>
      <c r="X19" s="157"/>
      <c r="Y19" s="157"/>
      <c r="Z19" s="160"/>
    </row>
    <row r="20" spans="1:26" ht="12" x14ac:dyDescent="0.25">
      <c r="A20" s="223" t="s">
        <v>4</v>
      </c>
      <c r="B20" s="223"/>
      <c r="C20" s="223"/>
      <c r="D20" s="223"/>
      <c r="E20" s="223"/>
      <c r="F20" s="86" t="s">
        <v>23</v>
      </c>
      <c r="G20" s="86" t="s">
        <v>24</v>
      </c>
      <c r="H20" s="7"/>
      <c r="I20" s="7"/>
      <c r="J20" s="7"/>
      <c r="K20" s="7"/>
      <c r="L20" s="136"/>
      <c r="M20" s="136"/>
      <c r="N20" s="136"/>
      <c r="O20" s="136"/>
      <c r="P20" s="136"/>
      <c r="Q20" s="136"/>
      <c r="R20" s="136"/>
      <c r="S20" s="136"/>
      <c r="T20" s="136"/>
      <c r="U20" s="136"/>
      <c r="V20" s="136"/>
      <c r="W20" s="136"/>
      <c r="X20" s="158"/>
      <c r="Y20" s="158"/>
      <c r="Z20" s="212"/>
    </row>
    <row r="21" spans="1:26" ht="13.2" customHeight="1" x14ac:dyDescent="0.2">
      <c r="A21" s="220"/>
      <c r="B21" s="220"/>
      <c r="C21" s="220"/>
      <c r="D21" s="220"/>
      <c r="E21" s="220"/>
      <c r="F21" s="81"/>
      <c r="G21" s="87">
        <v>0</v>
      </c>
      <c r="H21" s="113">
        <f>I21+J21</f>
        <v>0</v>
      </c>
      <c r="I21" s="88"/>
      <c r="J21" s="111"/>
      <c r="K21" s="89">
        <f t="shared" ref="K21:K27" si="6">+H21-I21-J21</f>
        <v>0</v>
      </c>
      <c r="L21" s="26"/>
      <c r="M21" s="26"/>
      <c r="N21" s="26"/>
      <c r="O21" s="26"/>
      <c r="P21" s="26"/>
      <c r="Q21" s="26"/>
      <c r="R21" s="26"/>
      <c r="S21" s="26"/>
      <c r="T21" s="26"/>
      <c r="U21" s="26"/>
      <c r="V21" s="26"/>
      <c r="W21" s="26"/>
      <c r="X21" s="155">
        <f t="shared" ref="X21:X27" si="7">+L21+M21+N21+O21+P21+Q21+R21+S21+T21+U21+V21+W21</f>
        <v>0</v>
      </c>
      <c r="Y21" s="155">
        <f t="shared" ref="Y21:Y27" si="8">+J21-X21</f>
        <v>0</v>
      </c>
      <c r="Z21" s="154"/>
    </row>
    <row r="22" spans="1:26" ht="13.2" customHeight="1" x14ac:dyDescent="0.2">
      <c r="A22" s="224"/>
      <c r="B22" s="224"/>
      <c r="C22" s="224"/>
      <c r="D22" s="224"/>
      <c r="E22" s="224"/>
      <c r="F22" s="81"/>
      <c r="G22" s="87">
        <v>0</v>
      </c>
      <c r="H22" s="113">
        <f t="shared" ref="H22:H23" si="9">I22+J22</f>
        <v>0</v>
      </c>
      <c r="I22" s="88"/>
      <c r="J22" s="111"/>
      <c r="K22" s="89">
        <f t="shared" si="6"/>
        <v>0</v>
      </c>
      <c r="L22" s="26"/>
      <c r="M22" s="26"/>
      <c r="N22" s="26"/>
      <c r="O22" s="26"/>
      <c r="P22" s="26"/>
      <c r="Q22" s="26"/>
      <c r="R22" s="26"/>
      <c r="S22" s="26"/>
      <c r="T22" s="26"/>
      <c r="U22" s="26"/>
      <c r="V22" s="26"/>
      <c r="W22" s="26"/>
      <c r="X22" s="155">
        <f t="shared" si="7"/>
        <v>0</v>
      </c>
      <c r="Y22" s="155">
        <f t="shared" si="8"/>
        <v>0</v>
      </c>
      <c r="Z22" s="154"/>
    </row>
    <row r="23" spans="1:26" ht="13.2" customHeight="1" x14ac:dyDescent="0.2">
      <c r="A23" s="224"/>
      <c r="B23" s="224"/>
      <c r="C23" s="224"/>
      <c r="D23" s="224"/>
      <c r="E23" s="224"/>
      <c r="F23" s="81"/>
      <c r="G23" s="87">
        <v>0</v>
      </c>
      <c r="H23" s="113">
        <f t="shared" si="9"/>
        <v>0</v>
      </c>
      <c r="I23" s="88"/>
      <c r="J23" s="111"/>
      <c r="K23" s="89">
        <f t="shared" si="6"/>
        <v>0</v>
      </c>
      <c r="L23" s="26"/>
      <c r="M23" s="26"/>
      <c r="N23" s="26"/>
      <c r="O23" s="26"/>
      <c r="P23" s="26"/>
      <c r="Q23" s="26"/>
      <c r="R23" s="26"/>
      <c r="S23" s="26"/>
      <c r="T23" s="26"/>
      <c r="U23" s="26"/>
      <c r="V23" s="26"/>
      <c r="W23" s="26"/>
      <c r="X23" s="155">
        <f t="shared" si="7"/>
        <v>0</v>
      </c>
      <c r="Y23" s="155">
        <f t="shared" si="8"/>
        <v>0</v>
      </c>
      <c r="Z23" s="154"/>
    </row>
    <row r="24" spans="1:26" x14ac:dyDescent="0.2">
      <c r="A24" s="220"/>
      <c r="B24" s="220"/>
      <c r="C24" s="220"/>
      <c r="D24" s="220"/>
      <c r="E24" s="220"/>
      <c r="F24" s="81"/>
      <c r="G24" s="87">
        <v>0</v>
      </c>
      <c r="H24" s="113">
        <f t="shared" ref="H24:H26" si="10">I24+J24</f>
        <v>0</v>
      </c>
      <c r="I24" s="88"/>
      <c r="J24" s="111"/>
      <c r="K24" s="89">
        <f t="shared" si="6"/>
        <v>0</v>
      </c>
      <c r="L24" s="26"/>
      <c r="M24" s="26"/>
      <c r="N24" s="26"/>
      <c r="O24" s="26"/>
      <c r="P24" s="26"/>
      <c r="Q24" s="26"/>
      <c r="R24" s="26"/>
      <c r="S24" s="26"/>
      <c r="T24" s="26"/>
      <c r="U24" s="26"/>
      <c r="V24" s="26"/>
      <c r="W24" s="26"/>
      <c r="X24" s="155">
        <f t="shared" si="7"/>
        <v>0</v>
      </c>
      <c r="Y24" s="155">
        <f t="shared" si="8"/>
        <v>0</v>
      </c>
      <c r="Z24" s="154"/>
    </row>
    <row r="25" spans="1:26" x14ac:dyDescent="0.2">
      <c r="A25" s="220"/>
      <c r="B25" s="220"/>
      <c r="C25" s="220"/>
      <c r="D25" s="220"/>
      <c r="E25" s="220"/>
      <c r="F25" s="81"/>
      <c r="G25" s="87">
        <v>0</v>
      </c>
      <c r="H25" s="113">
        <f t="shared" si="10"/>
        <v>0</v>
      </c>
      <c r="I25" s="88"/>
      <c r="J25" s="111"/>
      <c r="K25" s="89">
        <f t="shared" si="6"/>
        <v>0</v>
      </c>
      <c r="L25" s="26"/>
      <c r="M25" s="26"/>
      <c r="N25" s="26"/>
      <c r="O25" s="26"/>
      <c r="P25" s="26"/>
      <c r="Q25" s="26"/>
      <c r="R25" s="26"/>
      <c r="S25" s="26"/>
      <c r="T25" s="26"/>
      <c r="U25" s="26"/>
      <c r="V25" s="26"/>
      <c r="W25" s="26"/>
      <c r="X25" s="155">
        <f t="shared" si="7"/>
        <v>0</v>
      </c>
      <c r="Y25" s="155">
        <f t="shared" si="8"/>
        <v>0</v>
      </c>
      <c r="Z25" s="154"/>
    </row>
    <row r="26" spans="1:26" x14ac:dyDescent="0.2">
      <c r="A26" s="220"/>
      <c r="B26" s="220"/>
      <c r="C26" s="220"/>
      <c r="D26" s="220"/>
      <c r="E26" s="220"/>
      <c r="F26" s="90"/>
      <c r="G26" s="91">
        <v>0</v>
      </c>
      <c r="H26" s="113">
        <f t="shared" si="10"/>
        <v>0</v>
      </c>
      <c r="I26" s="88"/>
      <c r="J26" s="111"/>
      <c r="K26" s="89">
        <f t="shared" si="6"/>
        <v>0</v>
      </c>
      <c r="L26" s="26"/>
      <c r="M26" s="26"/>
      <c r="N26" s="26"/>
      <c r="O26" s="26"/>
      <c r="P26" s="26"/>
      <c r="Q26" s="26"/>
      <c r="R26" s="26"/>
      <c r="S26" s="26"/>
      <c r="T26" s="26"/>
      <c r="U26" s="26"/>
      <c r="V26" s="26"/>
      <c r="W26" s="26"/>
      <c r="X26" s="155">
        <f t="shared" si="7"/>
        <v>0</v>
      </c>
      <c r="Y26" s="155">
        <f t="shared" si="8"/>
        <v>0</v>
      </c>
      <c r="Z26" s="154"/>
    </row>
    <row r="27" spans="1:26" ht="10.5" customHeight="1" x14ac:dyDescent="0.25">
      <c r="A27" s="221" t="s">
        <v>14</v>
      </c>
      <c r="B27" s="221"/>
      <c r="C27" s="221"/>
      <c r="D27" s="221"/>
      <c r="E27" s="221"/>
      <c r="F27" s="221"/>
      <c r="G27" s="221"/>
      <c r="H27" s="20">
        <f>SUM(H21:H26)</f>
        <v>0</v>
      </c>
      <c r="I27" s="20">
        <f>SUM(I21:I26)</f>
        <v>0</v>
      </c>
      <c r="J27" s="20">
        <f>SUM(J21:J26)</f>
        <v>0</v>
      </c>
      <c r="K27" s="92">
        <f t="shared" si="6"/>
        <v>0</v>
      </c>
      <c r="L27" s="21">
        <f t="shared" ref="L27:W27" si="11">SUM(L21:L26)</f>
        <v>0</v>
      </c>
      <c r="M27" s="21">
        <f t="shared" si="11"/>
        <v>0</v>
      </c>
      <c r="N27" s="21">
        <f t="shared" si="11"/>
        <v>0</v>
      </c>
      <c r="O27" s="21">
        <f t="shared" si="11"/>
        <v>0</v>
      </c>
      <c r="P27" s="21">
        <f t="shared" si="11"/>
        <v>0</v>
      </c>
      <c r="Q27" s="21">
        <f t="shared" si="11"/>
        <v>0</v>
      </c>
      <c r="R27" s="21">
        <f t="shared" si="11"/>
        <v>0</v>
      </c>
      <c r="S27" s="21">
        <f t="shared" si="11"/>
        <v>0</v>
      </c>
      <c r="T27" s="21">
        <f t="shared" si="11"/>
        <v>0</v>
      </c>
      <c r="U27" s="21">
        <f t="shared" si="11"/>
        <v>0</v>
      </c>
      <c r="V27" s="21">
        <f t="shared" si="11"/>
        <v>0</v>
      </c>
      <c r="W27" s="21">
        <f t="shared" si="11"/>
        <v>0</v>
      </c>
      <c r="X27" s="156">
        <f t="shared" si="7"/>
        <v>0</v>
      </c>
      <c r="Y27" s="156">
        <f t="shared" si="8"/>
        <v>0</v>
      </c>
      <c r="Z27" s="216" t="e">
        <f>+X27/J27</f>
        <v>#DIV/0!</v>
      </c>
    </row>
    <row r="28" spans="1:26" ht="3.9" customHeight="1" x14ac:dyDescent="0.25">
      <c r="A28" s="226"/>
      <c r="B28" s="226"/>
      <c r="C28" s="226"/>
      <c r="D28" s="226"/>
      <c r="E28" s="226"/>
      <c r="F28" s="226"/>
      <c r="G28" s="226"/>
      <c r="H28" s="115"/>
      <c r="I28" s="85"/>
      <c r="J28" s="30"/>
      <c r="K28" s="85"/>
      <c r="L28" s="138"/>
      <c r="M28" s="138"/>
      <c r="N28" s="138"/>
      <c r="O28" s="138"/>
      <c r="P28" s="138"/>
      <c r="Q28" s="138"/>
      <c r="R28" s="138"/>
      <c r="S28" s="138"/>
      <c r="T28" s="138"/>
      <c r="U28" s="138"/>
      <c r="V28" s="138"/>
      <c r="W28" s="138"/>
      <c r="X28" s="138"/>
      <c r="Y28" s="173"/>
      <c r="Z28" s="166"/>
    </row>
    <row r="29" spans="1:26" ht="12" x14ac:dyDescent="0.25">
      <c r="A29" s="220" t="s">
        <v>44</v>
      </c>
      <c r="B29" s="220"/>
      <c r="C29" s="220"/>
      <c r="D29" s="220"/>
      <c r="E29" s="220"/>
      <c r="F29" s="7" t="s">
        <v>5</v>
      </c>
      <c r="G29" s="93"/>
      <c r="H29" s="117">
        <f>+H27*G29</f>
        <v>0</v>
      </c>
      <c r="I29" s="31">
        <f>+I27*$G$29</f>
        <v>0</v>
      </c>
      <c r="J29" s="31">
        <f>+J27*$G$29</f>
        <v>0</v>
      </c>
      <c r="K29" s="94">
        <f>H29-I29-J29</f>
        <v>0</v>
      </c>
      <c r="L29" s="152">
        <f t="shared" ref="L29:W29" si="12">L27*$G$29</f>
        <v>0</v>
      </c>
      <c r="M29" s="152">
        <f t="shared" si="12"/>
        <v>0</v>
      </c>
      <c r="N29" s="152">
        <f t="shared" si="12"/>
        <v>0</v>
      </c>
      <c r="O29" s="152">
        <f t="shared" si="12"/>
        <v>0</v>
      </c>
      <c r="P29" s="152">
        <f t="shared" si="12"/>
        <v>0</v>
      </c>
      <c r="Q29" s="152">
        <f t="shared" si="12"/>
        <v>0</v>
      </c>
      <c r="R29" s="152">
        <f t="shared" si="12"/>
        <v>0</v>
      </c>
      <c r="S29" s="152">
        <f t="shared" si="12"/>
        <v>0</v>
      </c>
      <c r="T29" s="152">
        <f t="shared" si="12"/>
        <v>0</v>
      </c>
      <c r="U29" s="152">
        <f t="shared" si="12"/>
        <v>0</v>
      </c>
      <c r="V29" s="152">
        <f t="shared" si="12"/>
        <v>0</v>
      </c>
      <c r="W29" s="152">
        <f t="shared" si="12"/>
        <v>0</v>
      </c>
      <c r="X29" s="156">
        <f>+L29+M29+N29+O29+P29+Q29+R29+S29+T29+U29+V29+W29</f>
        <v>0</v>
      </c>
      <c r="Y29" s="156">
        <f>+J29-X29</f>
        <v>0</v>
      </c>
      <c r="Z29" s="216" t="e">
        <f>+X29/J29</f>
        <v>#DIV/0!</v>
      </c>
    </row>
    <row r="30" spans="1:26" ht="3.9" customHeight="1" x14ac:dyDescent="0.25">
      <c r="A30" s="95"/>
      <c r="B30" s="6"/>
      <c r="C30" s="6"/>
      <c r="D30" s="6"/>
      <c r="E30" s="6"/>
      <c r="F30" s="6"/>
      <c r="G30" s="6"/>
      <c r="H30" s="118"/>
      <c r="I30" s="95"/>
      <c r="J30" s="6"/>
      <c r="K30" s="95"/>
      <c r="L30" s="139"/>
      <c r="M30" s="139"/>
      <c r="N30" s="139"/>
      <c r="O30" s="139"/>
      <c r="P30" s="139"/>
      <c r="Q30" s="139"/>
      <c r="R30" s="139"/>
      <c r="S30" s="139"/>
      <c r="T30" s="139"/>
      <c r="U30" s="139"/>
      <c r="V30" s="139"/>
      <c r="W30" s="139"/>
      <c r="X30" s="142"/>
      <c r="Y30" s="142"/>
      <c r="Z30" s="170"/>
    </row>
    <row r="31" spans="1:26" x14ac:dyDescent="0.2">
      <c r="A31" s="220" t="s">
        <v>45</v>
      </c>
      <c r="B31" s="220"/>
      <c r="C31" s="220"/>
      <c r="D31" s="220"/>
      <c r="E31" s="220"/>
      <c r="F31" s="220"/>
      <c r="G31" s="220"/>
      <c r="H31" s="120"/>
      <c r="I31" s="96"/>
      <c r="J31" s="96"/>
      <c r="K31" s="96"/>
      <c r="L31" s="140"/>
      <c r="M31" s="140"/>
      <c r="N31" s="140"/>
      <c r="O31" s="140"/>
      <c r="P31" s="140"/>
      <c r="Q31" s="140"/>
      <c r="R31" s="140"/>
      <c r="S31" s="140"/>
      <c r="T31" s="140"/>
      <c r="U31" s="140"/>
      <c r="V31" s="140"/>
      <c r="W31" s="140"/>
      <c r="X31" s="134"/>
      <c r="Y31" s="134"/>
      <c r="Z31" s="171"/>
    </row>
    <row r="32" spans="1:26" ht="12" x14ac:dyDescent="0.25">
      <c r="A32" s="223" t="s">
        <v>16</v>
      </c>
      <c r="B32" s="223"/>
      <c r="C32" s="223"/>
      <c r="D32" s="223"/>
      <c r="E32" s="223"/>
      <c r="F32" s="97"/>
      <c r="G32" s="97"/>
      <c r="H32" s="122"/>
      <c r="I32" s="96"/>
      <c r="J32" s="96"/>
      <c r="K32" s="96"/>
      <c r="L32" s="141"/>
      <c r="M32" s="141"/>
      <c r="N32" s="141"/>
      <c r="O32" s="141"/>
      <c r="P32" s="141"/>
      <c r="Q32" s="141"/>
      <c r="R32" s="141"/>
      <c r="S32" s="141"/>
      <c r="T32" s="141"/>
      <c r="U32" s="141"/>
      <c r="V32" s="141"/>
      <c r="W32" s="141"/>
      <c r="X32" s="159"/>
      <c r="Y32" s="159"/>
      <c r="Z32" s="154"/>
    </row>
    <row r="33" spans="1:26" ht="13.2" customHeight="1" x14ac:dyDescent="0.2">
      <c r="A33" s="224"/>
      <c r="B33" s="224"/>
      <c r="C33" s="224"/>
      <c r="D33" s="224"/>
      <c r="E33" s="224"/>
      <c r="F33" s="224"/>
      <c r="G33" s="224"/>
      <c r="H33" s="113">
        <f>I33+J33</f>
        <v>0</v>
      </c>
      <c r="I33" s="98"/>
      <c r="J33" s="111"/>
      <c r="K33" s="99">
        <f>+H33-I33-J33</f>
        <v>0</v>
      </c>
      <c r="L33" s="26"/>
      <c r="M33" s="26"/>
      <c r="N33" s="26"/>
      <c r="O33" s="26"/>
      <c r="P33" s="26"/>
      <c r="Q33" s="26"/>
      <c r="R33" s="26"/>
      <c r="S33" s="26"/>
      <c r="T33" s="26"/>
      <c r="U33" s="26"/>
      <c r="V33" s="26"/>
      <c r="W33" s="26"/>
      <c r="X33" s="155">
        <f t="shared" ref="X33:X39" si="13">+L33+M33+N33+O33+P33+Q33+R33+S33+T33+U33+V33+W33</f>
        <v>0</v>
      </c>
      <c r="Y33" s="155">
        <f t="shared" ref="Y33:Y39" si="14">+J33-X33</f>
        <v>0</v>
      </c>
      <c r="Z33" s="154"/>
    </row>
    <row r="34" spans="1:26" ht="13.2" customHeight="1" x14ac:dyDescent="0.2">
      <c r="A34" s="224"/>
      <c r="B34" s="224"/>
      <c r="C34" s="224"/>
      <c r="D34" s="224"/>
      <c r="E34" s="224"/>
      <c r="F34" s="224"/>
      <c r="G34" s="224"/>
      <c r="H34" s="113">
        <f t="shared" ref="H34:H35" si="15">I34+J34</f>
        <v>0</v>
      </c>
      <c r="I34" s="98"/>
      <c r="J34" s="111"/>
      <c r="K34" s="99">
        <f t="shared" ref="K34:K35" si="16">+H34-I34-J34</f>
        <v>0</v>
      </c>
      <c r="L34" s="26"/>
      <c r="M34" s="26"/>
      <c r="N34" s="26"/>
      <c r="O34" s="26"/>
      <c r="P34" s="26"/>
      <c r="Q34" s="26"/>
      <c r="R34" s="26"/>
      <c r="S34" s="26"/>
      <c r="T34" s="26"/>
      <c r="U34" s="26"/>
      <c r="V34" s="26"/>
      <c r="W34" s="26"/>
      <c r="X34" s="155">
        <f t="shared" si="13"/>
        <v>0</v>
      </c>
      <c r="Y34" s="155">
        <f t="shared" si="14"/>
        <v>0</v>
      </c>
      <c r="Z34" s="154"/>
    </row>
    <row r="35" spans="1:26" ht="13.2" customHeight="1" x14ac:dyDescent="0.2">
      <c r="A35" s="224"/>
      <c r="B35" s="224"/>
      <c r="C35" s="224"/>
      <c r="D35" s="224"/>
      <c r="E35" s="224"/>
      <c r="F35" s="224"/>
      <c r="G35" s="224"/>
      <c r="H35" s="113">
        <f t="shared" si="15"/>
        <v>0</v>
      </c>
      <c r="I35" s="98"/>
      <c r="J35" s="111"/>
      <c r="K35" s="99">
        <f t="shared" si="16"/>
        <v>0</v>
      </c>
      <c r="L35" s="26"/>
      <c r="M35" s="26"/>
      <c r="N35" s="26"/>
      <c r="O35" s="26"/>
      <c r="P35" s="26"/>
      <c r="Q35" s="26"/>
      <c r="R35" s="26"/>
      <c r="S35" s="26"/>
      <c r="T35" s="26"/>
      <c r="U35" s="26"/>
      <c r="V35" s="26"/>
      <c r="W35" s="26"/>
      <c r="X35" s="155">
        <f t="shared" si="13"/>
        <v>0</v>
      </c>
      <c r="Y35" s="155">
        <f t="shared" si="14"/>
        <v>0</v>
      </c>
      <c r="Z35" s="154"/>
    </row>
    <row r="36" spans="1:26" x14ac:dyDescent="0.2">
      <c r="A36" s="224"/>
      <c r="B36" s="224"/>
      <c r="C36" s="224"/>
      <c r="D36" s="224"/>
      <c r="E36" s="224"/>
      <c r="F36" s="224"/>
      <c r="G36" s="224"/>
      <c r="H36" s="113">
        <f t="shared" ref="H36:H38" si="17">I36+J36</f>
        <v>0</v>
      </c>
      <c r="I36" s="98"/>
      <c r="J36" s="111"/>
      <c r="K36" s="99">
        <f>+H36-I36-J36</f>
        <v>0</v>
      </c>
      <c r="L36" s="26"/>
      <c r="M36" s="26"/>
      <c r="N36" s="26"/>
      <c r="O36" s="26"/>
      <c r="P36" s="26"/>
      <c r="Q36" s="26"/>
      <c r="R36" s="26"/>
      <c r="S36" s="26"/>
      <c r="T36" s="26"/>
      <c r="U36" s="26"/>
      <c r="V36" s="26"/>
      <c r="W36" s="26"/>
      <c r="X36" s="155">
        <f t="shared" si="13"/>
        <v>0</v>
      </c>
      <c r="Y36" s="155">
        <f t="shared" si="14"/>
        <v>0</v>
      </c>
      <c r="Z36" s="154"/>
    </row>
    <row r="37" spans="1:26" x14ac:dyDescent="0.2">
      <c r="A37" s="224"/>
      <c r="B37" s="224"/>
      <c r="C37" s="224"/>
      <c r="D37" s="224"/>
      <c r="E37" s="224"/>
      <c r="F37" s="224"/>
      <c r="G37" s="224"/>
      <c r="H37" s="113">
        <f t="shared" si="17"/>
        <v>0</v>
      </c>
      <c r="I37" s="98"/>
      <c r="J37" s="111"/>
      <c r="K37" s="99">
        <f>+H37-I37-J37</f>
        <v>0</v>
      </c>
      <c r="L37" s="26"/>
      <c r="M37" s="26"/>
      <c r="N37" s="26"/>
      <c r="O37" s="26"/>
      <c r="P37" s="26"/>
      <c r="Q37" s="26"/>
      <c r="R37" s="26"/>
      <c r="S37" s="26"/>
      <c r="T37" s="26"/>
      <c r="U37" s="26"/>
      <c r="V37" s="26"/>
      <c r="W37" s="26"/>
      <c r="X37" s="155">
        <f t="shared" si="13"/>
        <v>0</v>
      </c>
      <c r="Y37" s="155">
        <f t="shared" si="14"/>
        <v>0</v>
      </c>
      <c r="Z37" s="154"/>
    </row>
    <row r="38" spans="1:26" x14ac:dyDescent="0.2">
      <c r="A38" s="224"/>
      <c r="B38" s="224"/>
      <c r="C38" s="224"/>
      <c r="D38" s="224"/>
      <c r="E38" s="224"/>
      <c r="F38" s="224"/>
      <c r="G38" s="224"/>
      <c r="H38" s="113">
        <f t="shared" si="17"/>
        <v>0</v>
      </c>
      <c r="I38" s="98"/>
      <c r="J38" s="111"/>
      <c r="K38" s="99">
        <f>+H38-I38-J38</f>
        <v>0</v>
      </c>
      <c r="L38" s="26"/>
      <c r="M38" s="26"/>
      <c r="N38" s="26"/>
      <c r="O38" s="26"/>
      <c r="P38" s="26"/>
      <c r="Q38" s="26"/>
      <c r="R38" s="26"/>
      <c r="S38" s="26"/>
      <c r="T38" s="26"/>
      <c r="U38" s="26"/>
      <c r="V38" s="26"/>
      <c r="W38" s="26"/>
      <c r="X38" s="155">
        <f t="shared" si="13"/>
        <v>0</v>
      </c>
      <c r="Y38" s="155">
        <f t="shared" si="14"/>
        <v>0</v>
      </c>
      <c r="Z38" s="154"/>
    </row>
    <row r="39" spans="1:26" ht="12" x14ac:dyDescent="0.25">
      <c r="A39" s="251" t="s">
        <v>35</v>
      </c>
      <c r="B39" s="251"/>
      <c r="C39" s="251"/>
      <c r="D39" s="251"/>
      <c r="E39" s="251"/>
      <c r="F39" s="251"/>
      <c r="G39" s="251"/>
      <c r="H39" s="124">
        <f t="shared" ref="H39:W39" si="18">SUM(H33:H38)</f>
        <v>0</v>
      </c>
      <c r="I39" s="22">
        <f t="shared" si="18"/>
        <v>0</v>
      </c>
      <c r="J39" s="22">
        <f t="shared" si="18"/>
        <v>0</v>
      </c>
      <c r="K39" s="100">
        <f t="shared" si="18"/>
        <v>0</v>
      </c>
      <c r="L39" s="28">
        <f t="shared" si="18"/>
        <v>0</v>
      </c>
      <c r="M39" s="28">
        <f t="shared" si="18"/>
        <v>0</v>
      </c>
      <c r="N39" s="28">
        <f t="shared" si="18"/>
        <v>0</v>
      </c>
      <c r="O39" s="28">
        <f t="shared" si="18"/>
        <v>0</v>
      </c>
      <c r="P39" s="28">
        <f t="shared" si="18"/>
        <v>0</v>
      </c>
      <c r="Q39" s="28">
        <f t="shared" si="18"/>
        <v>0</v>
      </c>
      <c r="R39" s="28">
        <f t="shared" si="18"/>
        <v>0</v>
      </c>
      <c r="S39" s="28">
        <f t="shared" si="18"/>
        <v>0</v>
      </c>
      <c r="T39" s="28">
        <f t="shared" si="18"/>
        <v>0</v>
      </c>
      <c r="U39" s="28">
        <f t="shared" si="18"/>
        <v>0</v>
      </c>
      <c r="V39" s="28">
        <f t="shared" si="18"/>
        <v>0</v>
      </c>
      <c r="W39" s="28">
        <f t="shared" si="18"/>
        <v>0</v>
      </c>
      <c r="X39" s="156">
        <f t="shared" si="13"/>
        <v>0</v>
      </c>
      <c r="Y39" s="156">
        <f t="shared" si="14"/>
        <v>0</v>
      </c>
      <c r="Z39" s="216" t="e">
        <f>+X39/J39</f>
        <v>#DIV/0!</v>
      </c>
    </row>
    <row r="40" spans="1:26" ht="3.9" customHeight="1" x14ac:dyDescent="0.25">
      <c r="A40" s="225"/>
      <c r="B40" s="225"/>
      <c r="C40" s="225"/>
      <c r="D40" s="225"/>
      <c r="E40" s="225"/>
      <c r="F40" s="225"/>
      <c r="G40" s="225"/>
      <c r="H40" s="118"/>
      <c r="I40" s="95"/>
      <c r="J40" s="6"/>
      <c r="K40" s="95"/>
      <c r="L40" s="142"/>
      <c r="M40" s="142"/>
      <c r="N40" s="142"/>
      <c r="O40" s="142"/>
      <c r="P40" s="142"/>
      <c r="Q40" s="142"/>
      <c r="R40" s="142"/>
      <c r="S40" s="142"/>
      <c r="T40" s="142"/>
      <c r="U40" s="142"/>
      <c r="V40" s="142"/>
      <c r="W40" s="142"/>
      <c r="X40" s="138"/>
      <c r="Y40" s="173"/>
      <c r="Z40" s="167"/>
    </row>
    <row r="41" spans="1:26" ht="12" x14ac:dyDescent="0.25">
      <c r="A41" s="220" t="s">
        <v>46</v>
      </c>
      <c r="B41" s="220"/>
      <c r="C41" s="220"/>
      <c r="D41" s="220"/>
      <c r="E41" s="220"/>
      <c r="F41" s="220"/>
      <c r="G41" s="220"/>
      <c r="H41" s="125"/>
      <c r="I41" s="19"/>
      <c r="J41" s="19"/>
      <c r="K41" s="7"/>
      <c r="L41" s="143"/>
      <c r="M41" s="143"/>
      <c r="N41" s="143"/>
      <c r="O41" s="143"/>
      <c r="P41" s="143"/>
      <c r="Q41" s="143"/>
      <c r="R41" s="143"/>
      <c r="S41" s="143"/>
      <c r="T41" s="143"/>
      <c r="U41" s="143"/>
      <c r="V41" s="143"/>
      <c r="W41" s="143"/>
      <c r="X41" s="156"/>
      <c r="Y41" s="156"/>
      <c r="Z41" s="168"/>
    </row>
    <row r="42" spans="1:26" x14ac:dyDescent="0.2">
      <c r="A42" s="224"/>
      <c r="B42" s="224"/>
      <c r="C42" s="224"/>
      <c r="D42" s="224"/>
      <c r="E42" s="224"/>
      <c r="F42" s="224"/>
      <c r="G42" s="224"/>
      <c r="H42" s="113">
        <f>I42+J42</f>
        <v>0</v>
      </c>
      <c r="I42" s="98"/>
      <c r="J42" s="111"/>
      <c r="K42" s="99">
        <f t="shared" ref="K42:K50" si="19">+H42-I42-J42</f>
        <v>0</v>
      </c>
      <c r="L42" s="26"/>
      <c r="M42" s="26"/>
      <c r="N42" s="26"/>
      <c r="O42" s="26"/>
      <c r="P42" s="26"/>
      <c r="Q42" s="26"/>
      <c r="R42" s="26"/>
      <c r="S42" s="26"/>
      <c r="T42" s="26"/>
      <c r="U42" s="26"/>
      <c r="V42" s="26"/>
      <c r="W42" s="26"/>
      <c r="X42" s="155">
        <f t="shared" ref="X42:X51" si="20">+L42+M42+N42+O42+P42+Q42+R42+S42+T42+U42+V42+W42</f>
        <v>0</v>
      </c>
      <c r="Y42" s="155">
        <f t="shared" ref="Y42:Y51" si="21">+J42-X42</f>
        <v>0</v>
      </c>
      <c r="Z42" s="169"/>
    </row>
    <row r="43" spans="1:26" x14ac:dyDescent="0.2">
      <c r="A43" s="224"/>
      <c r="B43" s="224"/>
      <c r="C43" s="224"/>
      <c r="D43" s="224"/>
      <c r="E43" s="224"/>
      <c r="F43" s="224"/>
      <c r="G43" s="224"/>
      <c r="H43" s="113">
        <f t="shared" ref="H43:H50" si="22">I43+J43</f>
        <v>0</v>
      </c>
      <c r="I43" s="98"/>
      <c r="J43" s="111"/>
      <c r="K43" s="99">
        <f t="shared" si="19"/>
        <v>0</v>
      </c>
      <c r="L43" s="26"/>
      <c r="M43" s="26"/>
      <c r="N43" s="26"/>
      <c r="O43" s="26"/>
      <c r="P43" s="26"/>
      <c r="Q43" s="26"/>
      <c r="R43" s="26"/>
      <c r="S43" s="26"/>
      <c r="T43" s="26"/>
      <c r="U43" s="26"/>
      <c r="V43" s="26"/>
      <c r="W43" s="26"/>
      <c r="X43" s="155">
        <f t="shared" si="20"/>
        <v>0</v>
      </c>
      <c r="Y43" s="155">
        <f t="shared" si="21"/>
        <v>0</v>
      </c>
      <c r="Z43" s="169"/>
    </row>
    <row r="44" spans="1:26" x14ac:dyDescent="0.2">
      <c r="A44" s="224"/>
      <c r="B44" s="224"/>
      <c r="C44" s="224"/>
      <c r="D44" s="224"/>
      <c r="E44" s="224"/>
      <c r="F44" s="224"/>
      <c r="G44" s="224"/>
      <c r="H44" s="113">
        <f t="shared" si="22"/>
        <v>0</v>
      </c>
      <c r="I44" s="98"/>
      <c r="J44" s="111"/>
      <c r="K44" s="99">
        <f t="shared" si="19"/>
        <v>0</v>
      </c>
      <c r="L44" s="26"/>
      <c r="M44" s="26"/>
      <c r="N44" s="26"/>
      <c r="O44" s="26"/>
      <c r="P44" s="26"/>
      <c r="Q44" s="26"/>
      <c r="R44" s="26"/>
      <c r="S44" s="26"/>
      <c r="T44" s="26"/>
      <c r="U44" s="26"/>
      <c r="V44" s="26"/>
      <c r="W44" s="26"/>
      <c r="X44" s="155">
        <f t="shared" si="20"/>
        <v>0</v>
      </c>
      <c r="Y44" s="155">
        <f t="shared" si="21"/>
        <v>0</v>
      </c>
      <c r="Z44" s="154"/>
    </row>
    <row r="45" spans="1:26" x14ac:dyDescent="0.2">
      <c r="A45" s="224"/>
      <c r="B45" s="224"/>
      <c r="C45" s="224"/>
      <c r="D45" s="224"/>
      <c r="E45" s="224"/>
      <c r="F45" s="224"/>
      <c r="G45" s="224"/>
      <c r="H45" s="113">
        <f t="shared" si="22"/>
        <v>0</v>
      </c>
      <c r="I45" s="98"/>
      <c r="J45" s="111"/>
      <c r="K45" s="99">
        <f t="shared" si="19"/>
        <v>0</v>
      </c>
      <c r="L45" s="26"/>
      <c r="M45" s="26"/>
      <c r="N45" s="26"/>
      <c r="O45" s="26"/>
      <c r="P45" s="26"/>
      <c r="Q45" s="26"/>
      <c r="R45" s="26"/>
      <c r="S45" s="26"/>
      <c r="T45" s="26"/>
      <c r="U45" s="26"/>
      <c r="V45" s="26"/>
      <c r="W45" s="26"/>
      <c r="X45" s="155">
        <f t="shared" si="20"/>
        <v>0</v>
      </c>
      <c r="Y45" s="155">
        <f t="shared" si="21"/>
        <v>0</v>
      </c>
      <c r="Z45" s="154"/>
    </row>
    <row r="46" spans="1:26" x14ac:dyDescent="0.2">
      <c r="A46" s="224"/>
      <c r="B46" s="224"/>
      <c r="C46" s="224"/>
      <c r="D46" s="224"/>
      <c r="E46" s="224"/>
      <c r="F46" s="224"/>
      <c r="G46" s="224"/>
      <c r="H46" s="113">
        <f t="shared" si="22"/>
        <v>0</v>
      </c>
      <c r="I46" s="98"/>
      <c r="J46" s="111"/>
      <c r="K46" s="99">
        <f t="shared" si="19"/>
        <v>0</v>
      </c>
      <c r="L46" s="26"/>
      <c r="M46" s="26"/>
      <c r="N46" s="26"/>
      <c r="O46" s="26"/>
      <c r="P46" s="26"/>
      <c r="Q46" s="26"/>
      <c r="R46" s="26"/>
      <c r="S46" s="26"/>
      <c r="T46" s="26"/>
      <c r="U46" s="26"/>
      <c r="V46" s="26"/>
      <c r="W46" s="26"/>
      <c r="X46" s="155">
        <f t="shared" si="20"/>
        <v>0</v>
      </c>
      <c r="Y46" s="155">
        <f t="shared" si="21"/>
        <v>0</v>
      </c>
      <c r="Z46" s="154"/>
    </row>
    <row r="47" spans="1:26" ht="12" x14ac:dyDescent="0.25">
      <c r="A47" s="224"/>
      <c r="B47" s="224"/>
      <c r="C47" s="224"/>
      <c r="D47" s="224"/>
      <c r="E47" s="224"/>
      <c r="F47" s="224"/>
      <c r="G47" s="224"/>
      <c r="H47" s="113">
        <f t="shared" si="22"/>
        <v>0</v>
      </c>
      <c r="I47" s="98"/>
      <c r="J47" s="111"/>
      <c r="K47" s="99">
        <f t="shared" si="19"/>
        <v>0</v>
      </c>
      <c r="L47" s="26"/>
      <c r="M47" s="26"/>
      <c r="N47" s="26"/>
      <c r="O47" s="26"/>
      <c r="P47" s="26"/>
      <c r="Q47" s="26"/>
      <c r="R47" s="26"/>
      <c r="S47" s="26"/>
      <c r="T47" s="26"/>
      <c r="U47" s="26"/>
      <c r="V47" s="26"/>
      <c r="W47" s="26"/>
      <c r="X47" s="155">
        <f t="shared" si="20"/>
        <v>0</v>
      </c>
      <c r="Y47" s="155">
        <f t="shared" si="21"/>
        <v>0</v>
      </c>
      <c r="Z47" s="168"/>
    </row>
    <row r="48" spans="1:26" x14ac:dyDescent="0.2">
      <c r="A48" s="221"/>
      <c r="B48" s="221"/>
      <c r="C48" s="221"/>
      <c r="D48" s="221"/>
      <c r="E48" s="221"/>
      <c r="F48" s="221"/>
      <c r="G48" s="221"/>
      <c r="H48" s="113">
        <f t="shared" si="22"/>
        <v>0</v>
      </c>
      <c r="I48" s="98"/>
      <c r="J48" s="111"/>
      <c r="K48" s="99">
        <f t="shared" si="19"/>
        <v>0</v>
      </c>
      <c r="L48" s="26"/>
      <c r="M48" s="26"/>
      <c r="N48" s="26"/>
      <c r="O48" s="26"/>
      <c r="P48" s="26"/>
      <c r="Q48" s="26"/>
      <c r="R48" s="26"/>
      <c r="S48" s="26"/>
      <c r="T48" s="26"/>
      <c r="U48" s="26"/>
      <c r="V48" s="26"/>
      <c r="W48" s="26"/>
      <c r="X48" s="155">
        <f t="shared" si="20"/>
        <v>0</v>
      </c>
      <c r="Y48" s="155">
        <f t="shared" si="21"/>
        <v>0</v>
      </c>
      <c r="Z48" s="169"/>
    </row>
    <row r="49" spans="1:26" ht="12" x14ac:dyDescent="0.25">
      <c r="A49" s="221"/>
      <c r="B49" s="221"/>
      <c r="C49" s="221"/>
      <c r="D49" s="221"/>
      <c r="E49" s="221"/>
      <c r="F49" s="221"/>
      <c r="G49" s="221"/>
      <c r="H49" s="113">
        <f t="shared" si="22"/>
        <v>0</v>
      </c>
      <c r="I49" s="98"/>
      <c r="J49" s="111"/>
      <c r="K49" s="99">
        <f t="shared" si="19"/>
        <v>0</v>
      </c>
      <c r="L49" s="26"/>
      <c r="M49" s="26"/>
      <c r="N49" s="26"/>
      <c r="O49" s="26"/>
      <c r="P49" s="26"/>
      <c r="Q49" s="26"/>
      <c r="R49" s="26"/>
      <c r="S49" s="26"/>
      <c r="T49" s="26"/>
      <c r="U49" s="26"/>
      <c r="V49" s="26"/>
      <c r="W49" s="26"/>
      <c r="X49" s="155">
        <f t="shared" si="20"/>
        <v>0</v>
      </c>
      <c r="Y49" s="155">
        <f t="shared" si="21"/>
        <v>0</v>
      </c>
      <c r="Z49" s="168"/>
    </row>
    <row r="50" spans="1:26" ht="12" x14ac:dyDescent="0.25">
      <c r="A50" s="221"/>
      <c r="B50" s="221"/>
      <c r="C50" s="221"/>
      <c r="D50" s="221"/>
      <c r="E50" s="221"/>
      <c r="F50" s="221"/>
      <c r="G50" s="221"/>
      <c r="H50" s="113">
        <f t="shared" si="22"/>
        <v>0</v>
      </c>
      <c r="I50" s="98"/>
      <c r="J50" s="111"/>
      <c r="K50" s="99">
        <f t="shared" si="19"/>
        <v>0</v>
      </c>
      <c r="L50" s="26"/>
      <c r="M50" s="26"/>
      <c r="N50" s="26"/>
      <c r="O50" s="26"/>
      <c r="P50" s="26"/>
      <c r="Q50" s="26"/>
      <c r="R50" s="26"/>
      <c r="S50" s="26"/>
      <c r="T50" s="26"/>
      <c r="U50" s="26"/>
      <c r="V50" s="26"/>
      <c r="W50" s="26"/>
      <c r="X50" s="155">
        <f t="shared" si="20"/>
        <v>0</v>
      </c>
      <c r="Y50" s="155">
        <f t="shared" si="21"/>
        <v>0</v>
      </c>
      <c r="Z50" s="168"/>
    </row>
    <row r="51" spans="1:26" ht="12" x14ac:dyDescent="0.25">
      <c r="A51" s="221" t="s">
        <v>3</v>
      </c>
      <c r="B51" s="221"/>
      <c r="C51" s="221"/>
      <c r="D51" s="221"/>
      <c r="E51" s="221"/>
      <c r="F51" s="221"/>
      <c r="G51" s="221"/>
      <c r="H51" s="124">
        <f t="shared" ref="H51:W51" si="23">SUM(H42:H50)</f>
        <v>0</v>
      </c>
      <c r="I51" s="22">
        <f t="shared" si="23"/>
        <v>0</v>
      </c>
      <c r="J51" s="22">
        <f t="shared" si="23"/>
        <v>0</v>
      </c>
      <c r="K51" s="100">
        <f t="shared" si="23"/>
        <v>0</v>
      </c>
      <c r="L51" s="144">
        <f t="shared" si="23"/>
        <v>0</v>
      </c>
      <c r="M51" s="144">
        <f t="shared" si="23"/>
        <v>0</v>
      </c>
      <c r="N51" s="144">
        <f t="shared" si="23"/>
        <v>0</v>
      </c>
      <c r="O51" s="144">
        <f t="shared" si="23"/>
        <v>0</v>
      </c>
      <c r="P51" s="144">
        <f t="shared" si="23"/>
        <v>0</v>
      </c>
      <c r="Q51" s="144">
        <f t="shared" si="23"/>
        <v>0</v>
      </c>
      <c r="R51" s="144">
        <f t="shared" si="23"/>
        <v>0</v>
      </c>
      <c r="S51" s="144">
        <f t="shared" si="23"/>
        <v>0</v>
      </c>
      <c r="T51" s="144">
        <f t="shared" si="23"/>
        <v>0</v>
      </c>
      <c r="U51" s="144">
        <f t="shared" si="23"/>
        <v>0</v>
      </c>
      <c r="V51" s="144">
        <f t="shared" si="23"/>
        <v>0</v>
      </c>
      <c r="W51" s="144">
        <f t="shared" si="23"/>
        <v>0</v>
      </c>
      <c r="X51" s="156">
        <f t="shared" si="20"/>
        <v>0</v>
      </c>
      <c r="Y51" s="156">
        <f t="shared" si="21"/>
        <v>0</v>
      </c>
      <c r="Z51" s="216" t="e">
        <f>+X51/J51</f>
        <v>#DIV/0!</v>
      </c>
    </row>
    <row r="52" spans="1:26" ht="3.9" customHeight="1" x14ac:dyDescent="0.25">
      <c r="A52" s="95"/>
      <c r="B52" s="6"/>
      <c r="C52" s="6"/>
      <c r="D52" s="6"/>
      <c r="E52" s="6"/>
      <c r="F52" s="6"/>
      <c r="G52" s="6"/>
      <c r="H52" s="118"/>
      <c r="I52" s="95"/>
      <c r="J52" s="6"/>
      <c r="K52" s="95"/>
      <c r="L52" s="142"/>
      <c r="M52" s="142"/>
      <c r="N52" s="142"/>
      <c r="O52" s="142"/>
      <c r="P52" s="142"/>
      <c r="Q52" s="142"/>
      <c r="R52" s="142"/>
      <c r="S52" s="142"/>
      <c r="T52" s="142"/>
      <c r="U52" s="142"/>
      <c r="V52" s="142"/>
      <c r="W52" s="142"/>
      <c r="X52" s="142"/>
      <c r="Y52" s="142"/>
      <c r="Z52" s="166"/>
    </row>
    <row r="53" spans="1:26" x14ac:dyDescent="0.2">
      <c r="A53" s="220" t="s">
        <v>47</v>
      </c>
      <c r="B53" s="220"/>
      <c r="C53" s="220"/>
      <c r="D53" s="220"/>
      <c r="E53" s="220"/>
      <c r="F53" s="220"/>
      <c r="G53" s="220"/>
      <c r="H53" s="122"/>
      <c r="I53" s="96"/>
      <c r="J53" s="96"/>
      <c r="K53" s="96"/>
      <c r="L53" s="145"/>
      <c r="M53" s="145"/>
      <c r="N53" s="145"/>
      <c r="O53" s="145"/>
      <c r="P53" s="145"/>
      <c r="Q53" s="145"/>
      <c r="R53" s="145"/>
      <c r="S53" s="145"/>
      <c r="T53" s="145"/>
      <c r="U53" s="145"/>
      <c r="V53" s="145"/>
      <c r="W53" s="145"/>
      <c r="X53" s="143"/>
      <c r="Y53" s="143"/>
      <c r="Z53" s="8"/>
    </row>
    <row r="54" spans="1:26" x14ac:dyDescent="0.2">
      <c r="A54" s="221"/>
      <c r="B54" s="221"/>
      <c r="C54" s="221"/>
      <c r="D54" s="221"/>
      <c r="E54" s="221"/>
      <c r="F54" s="221"/>
      <c r="G54" s="221"/>
      <c r="H54" s="113">
        <f>I54+J54</f>
        <v>0</v>
      </c>
      <c r="I54" s="98"/>
      <c r="J54" s="111"/>
      <c r="K54" s="99">
        <f>+H54-I54-J54</f>
        <v>0</v>
      </c>
      <c r="L54" s="26"/>
      <c r="M54" s="26"/>
      <c r="N54" s="26"/>
      <c r="O54" s="26"/>
      <c r="P54" s="26"/>
      <c r="Q54" s="26"/>
      <c r="R54" s="26"/>
      <c r="S54" s="26"/>
      <c r="T54" s="26"/>
      <c r="U54" s="26"/>
      <c r="V54" s="26"/>
      <c r="W54" s="26"/>
      <c r="X54" s="155">
        <f>+L54+M54+N54+O54+P54+Q54+R54+S54+T54+U54+V54+W54</f>
        <v>0</v>
      </c>
      <c r="Y54" s="155">
        <f>+J54-X54</f>
        <v>0</v>
      </c>
      <c r="Z54" s="8"/>
    </row>
    <row r="55" spans="1:26" x14ac:dyDescent="0.2">
      <c r="A55" s="220"/>
      <c r="B55" s="220"/>
      <c r="C55" s="220"/>
      <c r="D55" s="220"/>
      <c r="E55" s="220"/>
      <c r="F55" s="220"/>
      <c r="G55" s="220"/>
      <c r="H55" s="113">
        <f t="shared" ref="H55:H56" si="24">I55+J55</f>
        <v>0</v>
      </c>
      <c r="I55" s="98"/>
      <c r="J55" s="111"/>
      <c r="K55" s="99">
        <f>+H55-I55-J55</f>
        <v>0</v>
      </c>
      <c r="L55" s="26"/>
      <c r="M55" s="26"/>
      <c r="N55" s="26"/>
      <c r="O55" s="26"/>
      <c r="P55" s="26"/>
      <c r="Q55" s="26"/>
      <c r="R55" s="26"/>
      <c r="S55" s="26"/>
      <c r="T55" s="26"/>
      <c r="U55" s="26"/>
      <c r="V55" s="26"/>
      <c r="W55" s="26"/>
      <c r="X55" s="155">
        <f>+L55+M55+N55+O55+P55+Q55+R55+S55+T55+U55+V55+W55</f>
        <v>0</v>
      </c>
      <c r="Y55" s="155">
        <f>+J55-X55</f>
        <v>0</v>
      </c>
      <c r="Z55" s="8"/>
    </row>
    <row r="56" spans="1:26" x14ac:dyDescent="0.2">
      <c r="A56" s="220"/>
      <c r="B56" s="220"/>
      <c r="C56" s="220"/>
      <c r="D56" s="220"/>
      <c r="E56" s="220"/>
      <c r="F56" s="220"/>
      <c r="G56" s="220"/>
      <c r="H56" s="113">
        <f t="shared" si="24"/>
        <v>0</v>
      </c>
      <c r="I56" s="98"/>
      <c r="J56" s="111"/>
      <c r="K56" s="99">
        <f>+H56-I56-J56</f>
        <v>0</v>
      </c>
      <c r="L56" s="26"/>
      <c r="M56" s="26"/>
      <c r="N56" s="26"/>
      <c r="O56" s="26"/>
      <c r="P56" s="26"/>
      <c r="Q56" s="26"/>
      <c r="R56" s="26"/>
      <c r="S56" s="26"/>
      <c r="T56" s="26"/>
      <c r="U56" s="26"/>
      <c r="V56" s="26"/>
      <c r="W56" s="26"/>
      <c r="X56" s="155">
        <f>+L56+M56+N56+O56+P56+Q56+R56+S56+T56+U56+V56+W56</f>
        <v>0</v>
      </c>
      <c r="Y56" s="155">
        <f>+J56-X56</f>
        <v>0</v>
      </c>
      <c r="Z56" s="8"/>
    </row>
    <row r="57" spans="1:26" ht="12" x14ac:dyDescent="0.25">
      <c r="A57" s="220" t="s">
        <v>29</v>
      </c>
      <c r="B57" s="220"/>
      <c r="C57" s="220"/>
      <c r="D57" s="220"/>
      <c r="E57" s="220"/>
      <c r="F57" s="220"/>
      <c r="G57" s="220"/>
      <c r="H57" s="22">
        <f t="shared" ref="H57:W57" si="25">SUM(H54:H56)</f>
        <v>0</v>
      </c>
      <c r="I57" s="22">
        <f t="shared" si="25"/>
        <v>0</v>
      </c>
      <c r="J57" s="22">
        <f t="shared" si="25"/>
        <v>0</v>
      </c>
      <c r="K57" s="100">
        <f t="shared" si="25"/>
        <v>0</v>
      </c>
      <c r="L57" s="25">
        <f t="shared" si="25"/>
        <v>0</v>
      </c>
      <c r="M57" s="25">
        <f t="shared" si="25"/>
        <v>0</v>
      </c>
      <c r="N57" s="25">
        <f t="shared" si="25"/>
        <v>0</v>
      </c>
      <c r="O57" s="25">
        <f t="shared" si="25"/>
        <v>0</v>
      </c>
      <c r="P57" s="25">
        <f t="shared" si="25"/>
        <v>0</v>
      </c>
      <c r="Q57" s="25">
        <f t="shared" si="25"/>
        <v>0</v>
      </c>
      <c r="R57" s="25">
        <f t="shared" si="25"/>
        <v>0</v>
      </c>
      <c r="S57" s="25">
        <f t="shared" si="25"/>
        <v>0</v>
      </c>
      <c r="T57" s="25">
        <f t="shared" si="25"/>
        <v>0</v>
      </c>
      <c r="U57" s="25">
        <f t="shared" si="25"/>
        <v>0</v>
      </c>
      <c r="V57" s="25">
        <f t="shared" si="25"/>
        <v>0</v>
      </c>
      <c r="W57" s="25">
        <f t="shared" si="25"/>
        <v>0</v>
      </c>
      <c r="X57" s="156">
        <f>+L57+M57+N57+O57+P57+Q57+R57+S57+T57+U57+V57+W57</f>
        <v>0</v>
      </c>
      <c r="Y57" s="156">
        <f>+J57-X57</f>
        <v>0</v>
      </c>
      <c r="Z57" s="216" t="e">
        <f>+X57/J57</f>
        <v>#DIV/0!</v>
      </c>
    </row>
    <row r="58" spans="1:26" ht="3.9" customHeight="1" x14ac:dyDescent="0.25">
      <c r="A58" s="95"/>
      <c r="B58" s="6"/>
      <c r="C58" s="6"/>
      <c r="D58" s="6"/>
      <c r="E58" s="6"/>
      <c r="F58" s="6"/>
      <c r="G58" s="6"/>
      <c r="H58" s="23"/>
      <c r="I58" s="101"/>
      <c r="J58" s="23"/>
      <c r="K58" s="101"/>
      <c r="L58" s="142"/>
      <c r="M58" s="142"/>
      <c r="N58" s="142"/>
      <c r="O58" s="142"/>
      <c r="P58" s="142"/>
      <c r="Q58" s="142"/>
      <c r="R58" s="142"/>
      <c r="S58" s="142"/>
      <c r="T58" s="142"/>
      <c r="U58" s="142"/>
      <c r="V58" s="142"/>
      <c r="W58" s="142"/>
      <c r="X58" s="142"/>
      <c r="Y58" s="142"/>
      <c r="Z58" s="142"/>
    </row>
    <row r="59" spans="1:26" ht="12" x14ac:dyDescent="0.25">
      <c r="A59" s="220" t="s">
        <v>48</v>
      </c>
      <c r="B59" s="220"/>
      <c r="C59" s="220"/>
      <c r="D59" s="220"/>
      <c r="E59" s="220"/>
      <c r="F59" s="7" t="s">
        <v>5</v>
      </c>
      <c r="G59" s="93"/>
      <c r="H59" s="153">
        <f>+(H27+H29)*G59</f>
        <v>0</v>
      </c>
      <c r="I59" s="153">
        <f>+(I27+I29)*$G$59</f>
        <v>0</v>
      </c>
      <c r="J59" s="153">
        <f>+(J27+J29)*$G$59</f>
        <v>0</v>
      </c>
      <c r="K59" s="99">
        <f>+H59-I59-J59</f>
        <v>0</v>
      </c>
      <c r="L59" s="25">
        <f t="shared" ref="L59:W59" si="26">(L27+L29)*$G$59</f>
        <v>0</v>
      </c>
      <c r="M59" s="25">
        <f t="shared" si="26"/>
        <v>0</v>
      </c>
      <c r="N59" s="25">
        <f t="shared" si="26"/>
        <v>0</v>
      </c>
      <c r="O59" s="25">
        <f t="shared" si="26"/>
        <v>0</v>
      </c>
      <c r="P59" s="25">
        <f t="shared" si="26"/>
        <v>0</v>
      </c>
      <c r="Q59" s="25">
        <f t="shared" si="26"/>
        <v>0</v>
      </c>
      <c r="R59" s="25">
        <f t="shared" si="26"/>
        <v>0</v>
      </c>
      <c r="S59" s="25">
        <f t="shared" si="26"/>
        <v>0</v>
      </c>
      <c r="T59" s="25">
        <f t="shared" si="26"/>
        <v>0</v>
      </c>
      <c r="U59" s="25">
        <f t="shared" si="26"/>
        <v>0</v>
      </c>
      <c r="V59" s="25">
        <f t="shared" si="26"/>
        <v>0</v>
      </c>
      <c r="W59" s="25">
        <f t="shared" si="26"/>
        <v>0</v>
      </c>
      <c r="X59" s="156">
        <f>+L59+M59+N59+O59+P59+Q59+R59+S59+T59+U59+V59+W59</f>
        <v>0</v>
      </c>
      <c r="Y59" s="156">
        <f>+J59-X59</f>
        <v>0</v>
      </c>
      <c r="Z59" s="216" t="e">
        <f>+X59/J59</f>
        <v>#DIV/0!</v>
      </c>
    </row>
    <row r="60" spans="1:26" ht="12.6" thickBot="1" x14ac:dyDescent="0.3">
      <c r="A60" s="102" t="s">
        <v>15</v>
      </c>
      <c r="B60" s="102"/>
      <c r="C60" s="102"/>
      <c r="D60" s="102"/>
      <c r="E60" s="102"/>
      <c r="F60" s="102"/>
      <c r="G60" s="103"/>
      <c r="H60" s="24">
        <f>+H17+H27+H29+H39+H51+H57+H59</f>
        <v>0</v>
      </c>
      <c r="I60" s="24">
        <f>+I17+I27+I29+I39+I51+I57+I59</f>
        <v>0</v>
      </c>
      <c r="J60" s="24">
        <f>+J17+J27+J29+J39+J51+J57+J59</f>
        <v>0</v>
      </c>
      <c r="K60" s="104">
        <f>+K27+K29+K39+K51+K57+K59</f>
        <v>0</v>
      </c>
      <c r="L60" s="174">
        <f t="shared" ref="L60:Y60" si="27">+L17+L27+L29+L39+L51+L57+L59</f>
        <v>0</v>
      </c>
      <c r="M60" s="175">
        <f t="shared" si="27"/>
        <v>0</v>
      </c>
      <c r="N60" s="175">
        <f t="shared" si="27"/>
        <v>0</v>
      </c>
      <c r="O60" s="175">
        <f t="shared" si="27"/>
        <v>0</v>
      </c>
      <c r="P60" s="175">
        <f t="shared" si="27"/>
        <v>0</v>
      </c>
      <c r="Q60" s="175">
        <f t="shared" si="27"/>
        <v>0</v>
      </c>
      <c r="R60" s="175">
        <f t="shared" si="27"/>
        <v>0</v>
      </c>
      <c r="S60" s="175">
        <f t="shared" si="27"/>
        <v>0</v>
      </c>
      <c r="T60" s="175">
        <f t="shared" si="27"/>
        <v>0</v>
      </c>
      <c r="U60" s="175">
        <f t="shared" si="27"/>
        <v>0</v>
      </c>
      <c r="V60" s="175">
        <f t="shared" si="27"/>
        <v>0</v>
      </c>
      <c r="W60" s="175">
        <f t="shared" si="27"/>
        <v>0</v>
      </c>
      <c r="X60" s="175">
        <f t="shared" si="27"/>
        <v>0</v>
      </c>
      <c r="Y60" s="175">
        <f t="shared" si="27"/>
        <v>0</v>
      </c>
      <c r="Z60" s="217" t="e">
        <f>+X60/J60</f>
        <v>#DIV/0!</v>
      </c>
    </row>
    <row r="61" spans="1:26" ht="12" x14ac:dyDescent="0.25">
      <c r="A61" s="105"/>
      <c r="B61" s="105"/>
      <c r="C61" s="105"/>
      <c r="D61" s="105"/>
      <c r="E61" s="105"/>
      <c r="F61" s="105"/>
      <c r="G61" s="106"/>
      <c r="H61" s="107"/>
      <c r="I61" s="107"/>
      <c r="J61" s="107"/>
      <c r="K61" s="151"/>
      <c r="L61" s="150"/>
      <c r="M61" s="150"/>
      <c r="N61" s="150"/>
      <c r="O61" s="150"/>
      <c r="P61" s="150"/>
      <c r="Q61" s="150"/>
      <c r="R61" s="150"/>
      <c r="S61" s="150"/>
      <c r="T61" s="150"/>
      <c r="U61" s="150"/>
      <c r="V61" s="150"/>
      <c r="W61" s="150"/>
      <c r="X61" s="150"/>
      <c r="Y61" s="207"/>
      <c r="Z61" s="205"/>
    </row>
    <row r="62" spans="1:26" ht="12" customHeight="1" x14ac:dyDescent="0.2">
      <c r="A62" s="253" t="s">
        <v>42</v>
      </c>
      <c r="B62" s="253"/>
      <c r="C62" s="253"/>
      <c r="D62" s="253"/>
      <c r="E62" s="253"/>
      <c r="F62" s="253"/>
      <c r="G62" s="253"/>
      <c r="H62" s="253"/>
      <c r="I62" s="253"/>
      <c r="J62" s="253"/>
      <c r="K62" s="253"/>
      <c r="L62" s="146"/>
      <c r="M62" s="146"/>
      <c r="N62" s="146"/>
      <c r="O62" s="146"/>
      <c r="P62" s="146"/>
      <c r="Q62" s="146"/>
      <c r="R62" s="146"/>
      <c r="S62" s="146"/>
      <c r="T62" s="146"/>
      <c r="U62" s="146"/>
      <c r="V62" s="146"/>
      <c r="W62" s="146"/>
      <c r="X62" s="146"/>
      <c r="Y62" s="209"/>
      <c r="Z62" s="8"/>
    </row>
    <row r="63" spans="1:26" ht="24.6" customHeight="1" x14ac:dyDescent="0.2">
      <c r="A63" s="254" t="s">
        <v>43</v>
      </c>
      <c r="B63" s="254"/>
      <c r="C63" s="254"/>
      <c r="D63" s="254"/>
      <c r="E63" s="254"/>
      <c r="F63" s="254"/>
      <c r="G63" s="254"/>
      <c r="H63" s="254"/>
      <c r="I63" s="254"/>
      <c r="J63" s="254"/>
      <c r="K63" s="254"/>
      <c r="L63" s="146"/>
      <c r="M63" s="146"/>
      <c r="N63" s="146"/>
      <c r="O63" s="146"/>
      <c r="P63" s="146"/>
      <c r="Q63" s="146"/>
      <c r="R63" s="146"/>
      <c r="S63" s="146"/>
      <c r="T63" s="146"/>
      <c r="U63" s="146"/>
      <c r="V63" s="146"/>
      <c r="W63" s="146"/>
      <c r="X63" s="146"/>
      <c r="Y63" s="209"/>
      <c r="Z63" s="8"/>
    </row>
    <row r="64" spans="1:26" x14ac:dyDescent="0.2">
      <c r="A64" s="220" t="s">
        <v>2</v>
      </c>
      <c r="B64" s="220"/>
      <c r="C64" s="220"/>
      <c r="D64" s="220"/>
      <c r="E64" s="220"/>
      <c r="F64" s="220"/>
      <c r="G64" s="220"/>
      <c r="H64" s="84"/>
      <c r="I64" s="85"/>
      <c r="J64" s="85"/>
      <c r="K64" s="7"/>
      <c r="L64" s="177"/>
      <c r="M64" s="177"/>
      <c r="N64" s="177"/>
      <c r="O64" s="177"/>
      <c r="P64" s="177"/>
      <c r="Q64" s="177"/>
      <c r="R64" s="177"/>
      <c r="S64" s="177"/>
      <c r="T64" s="177"/>
      <c r="U64" s="177"/>
      <c r="V64" s="177"/>
      <c r="W64" s="177"/>
      <c r="X64" s="177"/>
      <c r="Y64" s="177"/>
      <c r="Z64" s="213"/>
    </row>
    <row r="65" spans="1:26" ht="12" x14ac:dyDescent="0.25">
      <c r="A65" s="223" t="s">
        <v>4</v>
      </c>
      <c r="B65" s="223"/>
      <c r="C65" s="223"/>
      <c r="D65" s="223"/>
      <c r="E65" s="223"/>
      <c r="F65" s="86" t="s">
        <v>23</v>
      </c>
      <c r="G65" s="86" t="s">
        <v>24</v>
      </c>
      <c r="H65" s="7"/>
      <c r="I65" s="7"/>
      <c r="J65" s="7"/>
      <c r="K65" s="7"/>
      <c r="L65" s="178"/>
      <c r="M65" s="178"/>
      <c r="N65" s="178"/>
      <c r="O65" s="178"/>
      <c r="P65" s="178"/>
      <c r="Q65" s="178"/>
      <c r="R65" s="178"/>
      <c r="S65" s="178"/>
      <c r="T65" s="178"/>
      <c r="U65" s="178"/>
      <c r="V65" s="178"/>
      <c r="W65" s="178"/>
      <c r="X65" s="178"/>
      <c r="Y65" s="178"/>
      <c r="Z65" s="214"/>
    </row>
    <row r="66" spans="1:26" x14ac:dyDescent="0.2">
      <c r="A66" s="220"/>
      <c r="B66" s="220"/>
      <c r="C66" s="220"/>
      <c r="D66" s="220"/>
      <c r="E66" s="220"/>
      <c r="F66" s="81"/>
      <c r="G66" s="87">
        <v>0</v>
      </c>
      <c r="H66" s="113">
        <f>I66+J66</f>
        <v>0</v>
      </c>
      <c r="I66" s="88"/>
      <c r="J66" s="111"/>
      <c r="K66" s="89">
        <f>+H66-I66-J66</f>
        <v>0</v>
      </c>
      <c r="L66" s="26"/>
      <c r="M66" s="26"/>
      <c r="N66" s="26"/>
      <c r="O66" s="26"/>
      <c r="P66" s="26"/>
      <c r="Q66" s="26"/>
      <c r="R66" s="26"/>
      <c r="S66" s="26"/>
      <c r="T66" s="26"/>
      <c r="U66" s="26"/>
      <c r="V66" s="26"/>
      <c r="W66" s="26"/>
      <c r="X66" s="155">
        <f t="shared" ref="X66:X72" si="28">+L66+M66+N66+O66+P66+Q66+R66+S66+T66+U66+V66+W66</f>
        <v>0</v>
      </c>
      <c r="Y66" s="155">
        <f t="shared" ref="Y66:Y72" si="29">+J66-X66</f>
        <v>0</v>
      </c>
      <c r="Z66" s="8"/>
    </row>
    <row r="67" spans="1:26" x14ac:dyDescent="0.2">
      <c r="A67" s="224"/>
      <c r="B67" s="224"/>
      <c r="C67" s="224"/>
      <c r="D67" s="224"/>
      <c r="E67" s="224"/>
      <c r="F67" s="81"/>
      <c r="G67" s="87">
        <v>0</v>
      </c>
      <c r="H67" s="113">
        <f t="shared" ref="H67:H71" si="30">I67+J67</f>
        <v>0</v>
      </c>
      <c r="I67" s="88"/>
      <c r="J67" s="111"/>
      <c r="K67" s="89">
        <f t="shared" ref="K67:K71" si="31">+H67-I67-J67</f>
        <v>0</v>
      </c>
      <c r="L67" s="26"/>
      <c r="M67" s="26"/>
      <c r="N67" s="26"/>
      <c r="O67" s="26"/>
      <c r="P67" s="26"/>
      <c r="Q67" s="26"/>
      <c r="R67" s="26"/>
      <c r="S67" s="26"/>
      <c r="T67" s="26"/>
      <c r="U67" s="26"/>
      <c r="V67" s="26"/>
      <c r="W67" s="26"/>
      <c r="X67" s="155">
        <f t="shared" si="28"/>
        <v>0</v>
      </c>
      <c r="Y67" s="155">
        <f t="shared" si="29"/>
        <v>0</v>
      </c>
      <c r="Z67" s="8"/>
    </row>
    <row r="68" spans="1:26" x14ac:dyDescent="0.2">
      <c r="A68" s="224"/>
      <c r="B68" s="224"/>
      <c r="C68" s="224"/>
      <c r="D68" s="224"/>
      <c r="E68" s="224"/>
      <c r="F68" s="81"/>
      <c r="G68" s="87">
        <v>0</v>
      </c>
      <c r="H68" s="113">
        <f t="shared" si="30"/>
        <v>0</v>
      </c>
      <c r="I68" s="88"/>
      <c r="J68" s="111"/>
      <c r="K68" s="89">
        <f t="shared" si="31"/>
        <v>0</v>
      </c>
      <c r="L68" s="26"/>
      <c r="M68" s="26"/>
      <c r="N68" s="26"/>
      <c r="O68" s="26"/>
      <c r="P68" s="26"/>
      <c r="Q68" s="26"/>
      <c r="R68" s="26"/>
      <c r="S68" s="26"/>
      <c r="T68" s="26"/>
      <c r="U68" s="26"/>
      <c r="V68" s="26"/>
      <c r="W68" s="26"/>
      <c r="X68" s="155">
        <f t="shared" si="28"/>
        <v>0</v>
      </c>
      <c r="Y68" s="155">
        <f t="shared" si="29"/>
        <v>0</v>
      </c>
      <c r="Z68" s="8"/>
    </row>
    <row r="69" spans="1:26" x14ac:dyDescent="0.2">
      <c r="A69" s="220"/>
      <c r="B69" s="220"/>
      <c r="C69" s="220"/>
      <c r="D69" s="220"/>
      <c r="E69" s="220"/>
      <c r="F69" s="81"/>
      <c r="G69" s="87">
        <v>0</v>
      </c>
      <c r="H69" s="113">
        <f t="shared" si="30"/>
        <v>0</v>
      </c>
      <c r="I69" s="88"/>
      <c r="J69" s="111"/>
      <c r="K69" s="89">
        <f t="shared" si="31"/>
        <v>0</v>
      </c>
      <c r="L69" s="26"/>
      <c r="M69" s="26"/>
      <c r="N69" s="26"/>
      <c r="O69" s="26"/>
      <c r="P69" s="26"/>
      <c r="Q69" s="26"/>
      <c r="R69" s="26"/>
      <c r="S69" s="26"/>
      <c r="T69" s="26"/>
      <c r="U69" s="26"/>
      <c r="V69" s="26"/>
      <c r="W69" s="26"/>
      <c r="X69" s="155">
        <f t="shared" si="28"/>
        <v>0</v>
      </c>
      <c r="Y69" s="155">
        <f t="shared" si="29"/>
        <v>0</v>
      </c>
      <c r="Z69" s="8"/>
    </row>
    <row r="70" spans="1:26" x14ac:dyDescent="0.2">
      <c r="A70" s="220"/>
      <c r="B70" s="220"/>
      <c r="C70" s="220"/>
      <c r="D70" s="220"/>
      <c r="E70" s="220"/>
      <c r="F70" s="81"/>
      <c r="G70" s="87">
        <v>0</v>
      </c>
      <c r="H70" s="113">
        <f t="shared" si="30"/>
        <v>0</v>
      </c>
      <c r="I70" s="88"/>
      <c r="J70" s="111"/>
      <c r="K70" s="89">
        <f t="shared" si="31"/>
        <v>0</v>
      </c>
      <c r="L70" s="26"/>
      <c r="M70" s="26"/>
      <c r="N70" s="26"/>
      <c r="O70" s="26"/>
      <c r="P70" s="26"/>
      <c r="Q70" s="26"/>
      <c r="R70" s="26"/>
      <c r="S70" s="26"/>
      <c r="T70" s="26"/>
      <c r="U70" s="26"/>
      <c r="V70" s="26"/>
      <c r="W70" s="26"/>
      <c r="X70" s="155">
        <f t="shared" si="28"/>
        <v>0</v>
      </c>
      <c r="Y70" s="155">
        <f t="shared" si="29"/>
        <v>0</v>
      </c>
      <c r="Z70" s="8"/>
    </row>
    <row r="71" spans="1:26" ht="12" customHeight="1" x14ac:dyDescent="0.2">
      <c r="A71" s="220"/>
      <c r="B71" s="220"/>
      <c r="C71" s="220"/>
      <c r="D71" s="220"/>
      <c r="E71" s="220"/>
      <c r="F71" s="90"/>
      <c r="G71" s="91">
        <v>0</v>
      </c>
      <c r="H71" s="113">
        <f t="shared" si="30"/>
        <v>0</v>
      </c>
      <c r="I71" s="88"/>
      <c r="J71" s="111"/>
      <c r="K71" s="89">
        <f t="shared" si="31"/>
        <v>0</v>
      </c>
      <c r="L71" s="26"/>
      <c r="M71" s="26"/>
      <c r="N71" s="26"/>
      <c r="O71" s="26"/>
      <c r="P71" s="26"/>
      <c r="Q71" s="26"/>
      <c r="R71" s="26"/>
      <c r="S71" s="26"/>
      <c r="T71" s="26"/>
      <c r="U71" s="26"/>
      <c r="V71" s="26"/>
      <c r="W71" s="26"/>
      <c r="X71" s="155">
        <f t="shared" si="28"/>
        <v>0</v>
      </c>
      <c r="Y71" s="155">
        <f t="shared" si="29"/>
        <v>0</v>
      </c>
      <c r="Z71" s="8"/>
    </row>
    <row r="72" spans="1:26" ht="12" x14ac:dyDescent="0.25">
      <c r="A72" s="221" t="s">
        <v>14</v>
      </c>
      <c r="B72" s="221"/>
      <c r="C72" s="221"/>
      <c r="D72" s="221"/>
      <c r="E72" s="221"/>
      <c r="F72" s="221"/>
      <c r="G72" s="221"/>
      <c r="H72" s="20">
        <f>SUM(H66:H71)</f>
        <v>0</v>
      </c>
      <c r="I72" s="20">
        <f>SUM(I66:I71)</f>
        <v>0</v>
      </c>
      <c r="J72" s="20">
        <f>SUM(J66:J71)</f>
        <v>0</v>
      </c>
      <c r="K72" s="92">
        <f>+H72-I72-J72</f>
        <v>0</v>
      </c>
      <c r="L72" s="191">
        <f t="shared" ref="L72:W72" si="32">SUM(L66:L71)</f>
        <v>0</v>
      </c>
      <c r="M72" s="180">
        <f t="shared" si="32"/>
        <v>0</v>
      </c>
      <c r="N72" s="180">
        <f t="shared" si="32"/>
        <v>0</v>
      </c>
      <c r="O72" s="180">
        <f t="shared" si="32"/>
        <v>0</v>
      </c>
      <c r="P72" s="180">
        <f t="shared" si="32"/>
        <v>0</v>
      </c>
      <c r="Q72" s="180">
        <f t="shared" si="32"/>
        <v>0</v>
      </c>
      <c r="R72" s="180">
        <f t="shared" si="32"/>
        <v>0</v>
      </c>
      <c r="S72" s="180">
        <f t="shared" si="32"/>
        <v>0</v>
      </c>
      <c r="T72" s="180">
        <f t="shared" si="32"/>
        <v>0</v>
      </c>
      <c r="U72" s="180">
        <f t="shared" si="32"/>
        <v>0</v>
      </c>
      <c r="V72" s="180">
        <f t="shared" si="32"/>
        <v>0</v>
      </c>
      <c r="W72" s="180">
        <f t="shared" si="32"/>
        <v>0</v>
      </c>
      <c r="X72" s="156">
        <f t="shared" si="28"/>
        <v>0</v>
      </c>
      <c r="Y72" s="156">
        <f t="shared" si="29"/>
        <v>0</v>
      </c>
      <c r="Z72" s="216" t="e">
        <f>+X72/J72</f>
        <v>#DIV/0!</v>
      </c>
    </row>
    <row r="73" spans="1:26" ht="3.9" customHeight="1" x14ac:dyDescent="0.25">
      <c r="A73" s="226"/>
      <c r="B73" s="226"/>
      <c r="C73" s="226"/>
      <c r="D73" s="226"/>
      <c r="E73" s="226"/>
      <c r="F73" s="226"/>
      <c r="G73" s="226"/>
      <c r="H73" s="115"/>
      <c r="I73" s="116"/>
      <c r="J73" s="115"/>
      <c r="K73" s="85"/>
      <c r="L73" s="192"/>
      <c r="M73" s="141"/>
      <c r="N73" s="141"/>
      <c r="O73" s="141"/>
      <c r="P73" s="141"/>
      <c r="Q73" s="141"/>
      <c r="R73" s="141"/>
      <c r="S73" s="141"/>
      <c r="T73" s="141"/>
      <c r="U73" s="141"/>
      <c r="V73" s="141"/>
      <c r="W73" s="141"/>
      <c r="X73" s="140"/>
      <c r="Y73" s="195"/>
      <c r="Z73" s="195"/>
    </row>
    <row r="74" spans="1:26" ht="12" x14ac:dyDescent="0.25">
      <c r="A74" s="220" t="s">
        <v>28</v>
      </c>
      <c r="B74" s="220"/>
      <c r="C74" s="220"/>
      <c r="D74" s="220"/>
      <c r="E74" s="220"/>
      <c r="F74" s="7" t="s">
        <v>5</v>
      </c>
      <c r="G74" s="93"/>
      <c r="H74" s="117">
        <f>+H72*G74</f>
        <v>0</v>
      </c>
      <c r="I74" s="117">
        <f>+I72*$G$74</f>
        <v>0</v>
      </c>
      <c r="J74" s="117">
        <f>+J72*$G$74</f>
        <v>0</v>
      </c>
      <c r="K74" s="162">
        <f>H74-I74-J74</f>
        <v>0</v>
      </c>
      <c r="L74" s="193">
        <f t="shared" ref="L74:W74" si="33">+L72*$G$74</f>
        <v>0</v>
      </c>
      <c r="M74" s="181">
        <f t="shared" si="33"/>
        <v>0</v>
      </c>
      <c r="N74" s="181">
        <f t="shared" si="33"/>
        <v>0</v>
      </c>
      <c r="O74" s="181">
        <f t="shared" si="33"/>
        <v>0</v>
      </c>
      <c r="P74" s="181">
        <f t="shared" si="33"/>
        <v>0</v>
      </c>
      <c r="Q74" s="181">
        <f t="shared" si="33"/>
        <v>0</v>
      </c>
      <c r="R74" s="181">
        <f t="shared" si="33"/>
        <v>0</v>
      </c>
      <c r="S74" s="181">
        <f t="shared" si="33"/>
        <v>0</v>
      </c>
      <c r="T74" s="181">
        <f t="shared" si="33"/>
        <v>0</v>
      </c>
      <c r="U74" s="181">
        <f t="shared" si="33"/>
        <v>0</v>
      </c>
      <c r="V74" s="181">
        <f t="shared" si="33"/>
        <v>0</v>
      </c>
      <c r="W74" s="181">
        <f t="shared" si="33"/>
        <v>0</v>
      </c>
      <c r="X74" s="156">
        <f>+L74+M74+N74+O74+P74+Q74+R74+S74+T74+U74+V74+W74</f>
        <v>0</v>
      </c>
      <c r="Y74" s="156">
        <f>+J74-X74</f>
        <v>0</v>
      </c>
      <c r="Z74" s="216" t="e">
        <f>+X74/J74</f>
        <v>#DIV/0!</v>
      </c>
    </row>
    <row r="75" spans="1:26" ht="6" customHeight="1" x14ac:dyDescent="0.25">
      <c r="A75" s="95"/>
      <c r="B75" s="6"/>
      <c r="C75" s="6"/>
      <c r="D75" s="6"/>
      <c r="E75" s="6"/>
      <c r="F75" s="6"/>
      <c r="G75" s="6"/>
      <c r="H75" s="118"/>
      <c r="I75" s="119"/>
      <c r="J75" s="118"/>
      <c r="K75" s="95"/>
      <c r="L75" s="194"/>
      <c r="M75" s="182"/>
      <c r="N75" s="182"/>
      <c r="O75" s="182"/>
      <c r="P75" s="182"/>
      <c r="Q75" s="182"/>
      <c r="R75" s="182"/>
      <c r="S75" s="182"/>
      <c r="T75" s="182"/>
      <c r="U75" s="182"/>
      <c r="V75" s="182"/>
      <c r="W75" s="182"/>
      <c r="X75" s="176"/>
      <c r="Y75" s="176"/>
      <c r="Z75" s="148"/>
    </row>
    <row r="76" spans="1:26" x14ac:dyDescent="0.2">
      <c r="A76" s="220" t="s">
        <v>49</v>
      </c>
      <c r="B76" s="220"/>
      <c r="C76" s="220"/>
      <c r="D76" s="220"/>
      <c r="E76" s="220"/>
      <c r="F76" s="220"/>
      <c r="G76" s="220"/>
      <c r="H76" s="120"/>
      <c r="I76" s="121"/>
      <c r="J76" s="121"/>
      <c r="K76" s="96"/>
      <c r="L76" s="195"/>
      <c r="M76" s="183"/>
      <c r="N76" s="183"/>
      <c r="O76" s="183"/>
      <c r="P76" s="183"/>
      <c r="Q76" s="183"/>
      <c r="R76" s="183"/>
      <c r="S76" s="183"/>
      <c r="T76" s="183"/>
      <c r="U76" s="183"/>
      <c r="V76" s="183"/>
      <c r="W76" s="183"/>
      <c r="X76" s="147"/>
      <c r="Y76" s="210"/>
      <c r="Z76" s="8"/>
    </row>
    <row r="77" spans="1:26" x14ac:dyDescent="0.2">
      <c r="A77" s="223" t="s">
        <v>16</v>
      </c>
      <c r="B77" s="223"/>
      <c r="C77" s="223"/>
      <c r="D77" s="223"/>
      <c r="E77" s="223"/>
      <c r="F77" s="97"/>
      <c r="G77" s="97"/>
      <c r="H77" s="122"/>
      <c r="I77" s="121"/>
      <c r="J77" s="121"/>
      <c r="K77" s="96"/>
      <c r="L77" s="196"/>
      <c r="M77" s="184"/>
      <c r="N77" s="184"/>
      <c r="O77" s="184"/>
      <c r="P77" s="184"/>
      <c r="Q77" s="184"/>
      <c r="R77" s="184"/>
      <c r="S77" s="184"/>
      <c r="T77" s="184"/>
      <c r="U77" s="184"/>
      <c r="V77" s="184"/>
      <c r="W77" s="184"/>
      <c r="X77" s="147"/>
      <c r="Y77" s="210"/>
      <c r="Z77" s="8"/>
    </row>
    <row r="78" spans="1:26" x14ac:dyDescent="0.2">
      <c r="A78" s="224"/>
      <c r="B78" s="224"/>
      <c r="C78" s="224"/>
      <c r="D78" s="224"/>
      <c r="E78" s="224"/>
      <c r="F78" s="224"/>
      <c r="G78" s="224"/>
      <c r="H78" s="113">
        <f>I78+J78</f>
        <v>0</v>
      </c>
      <c r="I78" s="123"/>
      <c r="J78" s="111"/>
      <c r="K78" s="99">
        <f>+H78-I78-J78</f>
        <v>0</v>
      </c>
      <c r="L78" s="197"/>
      <c r="M78" s="26"/>
      <c r="N78" s="26"/>
      <c r="O78" s="26"/>
      <c r="P78" s="26"/>
      <c r="Q78" s="26"/>
      <c r="R78" s="26"/>
      <c r="S78" s="26"/>
      <c r="T78" s="26"/>
      <c r="U78" s="26"/>
      <c r="V78" s="26"/>
      <c r="W78" s="26"/>
      <c r="X78" s="155">
        <f t="shared" ref="X78:X84" si="34">+L78+M78+N78+O78+P78+Q78+R78+S78+T78+U78+V78+W78</f>
        <v>0</v>
      </c>
      <c r="Y78" s="155">
        <f t="shared" ref="Y78:Y84" si="35">+J78-X78</f>
        <v>0</v>
      </c>
      <c r="Z78" s="8"/>
    </row>
    <row r="79" spans="1:26" x14ac:dyDescent="0.2">
      <c r="A79" s="224"/>
      <c r="B79" s="224"/>
      <c r="C79" s="224"/>
      <c r="D79" s="224"/>
      <c r="E79" s="224"/>
      <c r="F79" s="224"/>
      <c r="G79" s="224"/>
      <c r="H79" s="113">
        <f t="shared" ref="H79:H83" si="36">I79+J79</f>
        <v>0</v>
      </c>
      <c r="I79" s="123"/>
      <c r="J79" s="111"/>
      <c r="K79" s="99">
        <f t="shared" ref="K79:K80" si="37">+H79-I79-J79</f>
        <v>0</v>
      </c>
      <c r="L79" s="197"/>
      <c r="M79" s="26"/>
      <c r="N79" s="26"/>
      <c r="O79" s="26"/>
      <c r="P79" s="26"/>
      <c r="Q79" s="26"/>
      <c r="R79" s="26"/>
      <c r="S79" s="26"/>
      <c r="T79" s="26"/>
      <c r="U79" s="26"/>
      <c r="V79" s="26"/>
      <c r="W79" s="26"/>
      <c r="X79" s="155">
        <f t="shared" si="34"/>
        <v>0</v>
      </c>
      <c r="Y79" s="155">
        <f t="shared" si="35"/>
        <v>0</v>
      </c>
      <c r="Z79" s="8"/>
    </row>
    <row r="80" spans="1:26" x14ac:dyDescent="0.2">
      <c r="A80" s="224"/>
      <c r="B80" s="224"/>
      <c r="C80" s="224"/>
      <c r="D80" s="224"/>
      <c r="E80" s="224"/>
      <c r="F80" s="224"/>
      <c r="G80" s="224"/>
      <c r="H80" s="113">
        <f t="shared" si="36"/>
        <v>0</v>
      </c>
      <c r="I80" s="123"/>
      <c r="J80" s="111"/>
      <c r="K80" s="99">
        <f t="shared" si="37"/>
        <v>0</v>
      </c>
      <c r="L80" s="197"/>
      <c r="M80" s="26"/>
      <c r="N80" s="26"/>
      <c r="O80" s="26"/>
      <c r="P80" s="26"/>
      <c r="Q80" s="26"/>
      <c r="R80" s="26"/>
      <c r="S80" s="26"/>
      <c r="T80" s="26"/>
      <c r="U80" s="26"/>
      <c r="V80" s="26"/>
      <c r="W80" s="26"/>
      <c r="X80" s="155">
        <f t="shared" si="34"/>
        <v>0</v>
      </c>
      <c r="Y80" s="155">
        <f t="shared" si="35"/>
        <v>0</v>
      </c>
      <c r="Z80" s="8"/>
    </row>
    <row r="81" spans="1:26" ht="13.5" customHeight="1" x14ac:dyDescent="0.2">
      <c r="A81" s="224"/>
      <c r="B81" s="224"/>
      <c r="C81" s="224"/>
      <c r="D81" s="224"/>
      <c r="E81" s="224"/>
      <c r="F81" s="224"/>
      <c r="G81" s="224"/>
      <c r="H81" s="113">
        <f t="shared" si="36"/>
        <v>0</v>
      </c>
      <c r="I81" s="123"/>
      <c r="J81" s="111"/>
      <c r="K81" s="99">
        <f>+H81-I81-J81</f>
        <v>0</v>
      </c>
      <c r="L81" s="197"/>
      <c r="M81" s="26"/>
      <c r="N81" s="26"/>
      <c r="O81" s="26"/>
      <c r="P81" s="26"/>
      <c r="Q81" s="26"/>
      <c r="R81" s="26"/>
      <c r="S81" s="26"/>
      <c r="T81" s="26"/>
      <c r="U81" s="26"/>
      <c r="V81" s="26"/>
      <c r="W81" s="26"/>
      <c r="X81" s="155">
        <f t="shared" si="34"/>
        <v>0</v>
      </c>
      <c r="Y81" s="155">
        <f t="shared" si="35"/>
        <v>0</v>
      </c>
      <c r="Z81" s="8"/>
    </row>
    <row r="82" spans="1:26" x14ac:dyDescent="0.2">
      <c r="A82" s="224"/>
      <c r="B82" s="224"/>
      <c r="C82" s="224"/>
      <c r="D82" s="224"/>
      <c r="E82" s="224"/>
      <c r="F82" s="224"/>
      <c r="G82" s="224"/>
      <c r="H82" s="113">
        <f t="shared" si="36"/>
        <v>0</v>
      </c>
      <c r="I82" s="123"/>
      <c r="J82" s="111"/>
      <c r="K82" s="99">
        <f>+H82-I82-J82</f>
        <v>0</v>
      </c>
      <c r="L82" s="197"/>
      <c r="M82" s="26"/>
      <c r="N82" s="26"/>
      <c r="O82" s="26"/>
      <c r="P82" s="26"/>
      <c r="Q82" s="26"/>
      <c r="R82" s="26"/>
      <c r="S82" s="26"/>
      <c r="T82" s="26"/>
      <c r="U82" s="26"/>
      <c r="V82" s="26"/>
      <c r="W82" s="26"/>
      <c r="X82" s="155">
        <f t="shared" si="34"/>
        <v>0</v>
      </c>
      <c r="Y82" s="155">
        <f t="shared" si="35"/>
        <v>0</v>
      </c>
      <c r="Z82" s="8"/>
    </row>
    <row r="83" spans="1:26" x14ac:dyDescent="0.2">
      <c r="A83" s="224"/>
      <c r="B83" s="224"/>
      <c r="C83" s="224"/>
      <c r="D83" s="224"/>
      <c r="E83" s="224"/>
      <c r="F83" s="224"/>
      <c r="G83" s="224"/>
      <c r="H83" s="113">
        <f t="shared" si="36"/>
        <v>0</v>
      </c>
      <c r="I83" s="123"/>
      <c r="J83" s="111"/>
      <c r="K83" s="99">
        <f>+H83-I83-J83</f>
        <v>0</v>
      </c>
      <c r="L83" s="197"/>
      <c r="M83" s="26"/>
      <c r="N83" s="26"/>
      <c r="O83" s="26"/>
      <c r="P83" s="26"/>
      <c r="Q83" s="26"/>
      <c r="R83" s="26"/>
      <c r="S83" s="26"/>
      <c r="T83" s="26"/>
      <c r="U83" s="26"/>
      <c r="V83" s="26"/>
      <c r="W83" s="26"/>
      <c r="X83" s="155">
        <f t="shared" si="34"/>
        <v>0</v>
      </c>
      <c r="Y83" s="155">
        <f t="shared" si="35"/>
        <v>0</v>
      </c>
      <c r="Z83" s="8"/>
    </row>
    <row r="84" spans="1:26" ht="12" x14ac:dyDescent="0.25">
      <c r="A84" s="251" t="s">
        <v>50</v>
      </c>
      <c r="B84" s="251"/>
      <c r="C84" s="251"/>
      <c r="D84" s="251"/>
      <c r="E84" s="251"/>
      <c r="F84" s="251"/>
      <c r="G84" s="251"/>
      <c r="H84" s="124">
        <f t="shared" ref="H84:W84" si="38">SUM(H78:H83)</f>
        <v>0</v>
      </c>
      <c r="I84" s="124">
        <f t="shared" si="38"/>
        <v>0</v>
      </c>
      <c r="J84" s="124">
        <f t="shared" si="38"/>
        <v>0</v>
      </c>
      <c r="K84" s="100">
        <f t="shared" si="38"/>
        <v>0</v>
      </c>
      <c r="L84" s="198">
        <f t="shared" si="38"/>
        <v>0</v>
      </c>
      <c r="M84" s="185">
        <f t="shared" si="38"/>
        <v>0</v>
      </c>
      <c r="N84" s="185">
        <f t="shared" si="38"/>
        <v>0</v>
      </c>
      <c r="O84" s="185">
        <f t="shared" si="38"/>
        <v>0</v>
      </c>
      <c r="P84" s="185">
        <f t="shared" si="38"/>
        <v>0</v>
      </c>
      <c r="Q84" s="185">
        <f t="shared" si="38"/>
        <v>0</v>
      </c>
      <c r="R84" s="185">
        <f t="shared" si="38"/>
        <v>0</v>
      </c>
      <c r="S84" s="185">
        <f t="shared" si="38"/>
        <v>0</v>
      </c>
      <c r="T84" s="185">
        <f t="shared" si="38"/>
        <v>0</v>
      </c>
      <c r="U84" s="185">
        <f t="shared" si="38"/>
        <v>0</v>
      </c>
      <c r="V84" s="185">
        <f t="shared" si="38"/>
        <v>0</v>
      </c>
      <c r="W84" s="185">
        <f t="shared" si="38"/>
        <v>0</v>
      </c>
      <c r="X84" s="156">
        <f t="shared" si="34"/>
        <v>0</v>
      </c>
      <c r="Y84" s="156">
        <f t="shared" si="35"/>
        <v>0</v>
      </c>
      <c r="Z84" s="216" t="e">
        <f>+X84/J84</f>
        <v>#DIV/0!</v>
      </c>
    </row>
    <row r="85" spans="1:26" ht="6" customHeight="1" x14ac:dyDescent="0.25">
      <c r="A85" s="225"/>
      <c r="B85" s="225"/>
      <c r="C85" s="225"/>
      <c r="D85" s="225"/>
      <c r="E85" s="225"/>
      <c r="F85" s="225"/>
      <c r="G85" s="225"/>
      <c r="H85" s="118"/>
      <c r="I85" s="119"/>
      <c r="J85" s="118"/>
      <c r="K85" s="95"/>
      <c r="L85" s="78"/>
      <c r="M85" s="27"/>
      <c r="N85" s="27"/>
      <c r="O85" s="27"/>
      <c r="P85" s="27"/>
      <c r="Q85" s="27"/>
      <c r="R85" s="27"/>
      <c r="S85" s="27"/>
      <c r="T85" s="27"/>
      <c r="U85" s="27"/>
      <c r="V85" s="27"/>
      <c r="W85" s="27"/>
      <c r="X85" s="27"/>
      <c r="Y85" s="27"/>
      <c r="Z85" s="215"/>
    </row>
    <row r="86" spans="1:26" ht="15.75" customHeight="1" x14ac:dyDescent="0.2">
      <c r="A86" s="220" t="s">
        <v>51</v>
      </c>
      <c r="B86" s="220"/>
      <c r="C86" s="220"/>
      <c r="D86" s="220"/>
      <c r="E86" s="220"/>
      <c r="F86" s="220"/>
      <c r="G86" s="220"/>
      <c r="H86" s="125"/>
      <c r="I86" s="125"/>
      <c r="J86" s="125"/>
      <c r="K86" s="7"/>
      <c r="L86" s="199"/>
      <c r="M86" s="137"/>
      <c r="N86" s="137"/>
      <c r="O86" s="137"/>
      <c r="P86" s="137"/>
      <c r="Q86" s="137"/>
      <c r="R86" s="137"/>
      <c r="S86" s="137"/>
      <c r="T86" s="137"/>
      <c r="U86" s="137"/>
      <c r="V86" s="137"/>
      <c r="W86" s="137"/>
      <c r="X86" s="137"/>
      <c r="Y86" s="137"/>
      <c r="Z86" s="8"/>
    </row>
    <row r="87" spans="1:26" x14ac:dyDescent="0.2">
      <c r="A87" s="224"/>
      <c r="B87" s="224"/>
      <c r="C87" s="224"/>
      <c r="D87" s="224"/>
      <c r="E87" s="224"/>
      <c r="F87" s="224"/>
      <c r="G87" s="224"/>
      <c r="H87" s="113">
        <f>I87+J87</f>
        <v>0</v>
      </c>
      <c r="I87" s="123"/>
      <c r="J87" s="111"/>
      <c r="K87" s="99">
        <f t="shared" ref="K87:K95" si="39">+H87-I87-J87</f>
        <v>0</v>
      </c>
      <c r="L87" s="197"/>
      <c r="M87" s="26"/>
      <c r="N87" s="26"/>
      <c r="O87" s="26"/>
      <c r="P87" s="26"/>
      <c r="Q87" s="26"/>
      <c r="R87" s="26"/>
      <c r="S87" s="26"/>
      <c r="T87" s="26"/>
      <c r="U87" s="26"/>
      <c r="V87" s="26"/>
      <c r="W87" s="26"/>
      <c r="X87" s="155">
        <f t="shared" ref="X87:X96" si="40">+L87+M87+N87+O87+P87+Q87+R87+S87+T87+U87+V87+W87</f>
        <v>0</v>
      </c>
      <c r="Y87" s="155">
        <f t="shared" ref="Y87:Y96" si="41">+J87-X87</f>
        <v>0</v>
      </c>
      <c r="Z87" s="8"/>
    </row>
    <row r="88" spans="1:26" ht="12" customHeight="1" x14ac:dyDescent="0.2">
      <c r="A88" s="224"/>
      <c r="B88" s="224"/>
      <c r="C88" s="224"/>
      <c r="D88" s="224"/>
      <c r="E88" s="224"/>
      <c r="F88" s="224"/>
      <c r="G88" s="224"/>
      <c r="H88" s="113">
        <f t="shared" ref="H88:H95" si="42">I88+J88</f>
        <v>0</v>
      </c>
      <c r="I88" s="123"/>
      <c r="J88" s="111"/>
      <c r="K88" s="99">
        <f t="shared" si="39"/>
        <v>0</v>
      </c>
      <c r="L88" s="197"/>
      <c r="M88" s="26"/>
      <c r="N88" s="26"/>
      <c r="O88" s="26"/>
      <c r="P88" s="26"/>
      <c r="Q88" s="26"/>
      <c r="R88" s="26"/>
      <c r="S88" s="26"/>
      <c r="T88" s="26"/>
      <c r="U88" s="26"/>
      <c r="V88" s="26"/>
      <c r="W88" s="26"/>
      <c r="X88" s="155">
        <f t="shared" si="40"/>
        <v>0</v>
      </c>
      <c r="Y88" s="155">
        <f t="shared" si="41"/>
        <v>0</v>
      </c>
      <c r="Z88" s="8"/>
    </row>
    <row r="89" spans="1:26" x14ac:dyDescent="0.2">
      <c r="A89" s="224"/>
      <c r="B89" s="224"/>
      <c r="C89" s="224"/>
      <c r="D89" s="224"/>
      <c r="E89" s="224"/>
      <c r="F89" s="224"/>
      <c r="G89" s="224"/>
      <c r="H89" s="113">
        <f t="shared" si="42"/>
        <v>0</v>
      </c>
      <c r="I89" s="123"/>
      <c r="J89" s="111"/>
      <c r="K89" s="99">
        <f t="shared" si="39"/>
        <v>0</v>
      </c>
      <c r="L89" s="197"/>
      <c r="M89" s="26"/>
      <c r="N89" s="26"/>
      <c r="O89" s="26"/>
      <c r="P89" s="26"/>
      <c r="Q89" s="26"/>
      <c r="R89" s="26"/>
      <c r="S89" s="26"/>
      <c r="T89" s="26"/>
      <c r="U89" s="26"/>
      <c r="V89" s="26"/>
      <c r="W89" s="26"/>
      <c r="X89" s="155">
        <f t="shared" si="40"/>
        <v>0</v>
      </c>
      <c r="Y89" s="155">
        <f t="shared" si="41"/>
        <v>0</v>
      </c>
      <c r="Z89" s="8"/>
    </row>
    <row r="90" spans="1:26" x14ac:dyDescent="0.2">
      <c r="A90" s="224"/>
      <c r="B90" s="224"/>
      <c r="C90" s="224"/>
      <c r="D90" s="224"/>
      <c r="E90" s="224"/>
      <c r="F90" s="224"/>
      <c r="G90" s="224"/>
      <c r="H90" s="113">
        <f t="shared" si="42"/>
        <v>0</v>
      </c>
      <c r="I90" s="123"/>
      <c r="J90" s="111"/>
      <c r="K90" s="99">
        <f t="shared" si="39"/>
        <v>0</v>
      </c>
      <c r="L90" s="197"/>
      <c r="M90" s="26"/>
      <c r="N90" s="26"/>
      <c r="O90" s="26"/>
      <c r="P90" s="26"/>
      <c r="Q90" s="26"/>
      <c r="R90" s="26"/>
      <c r="S90" s="26"/>
      <c r="T90" s="26"/>
      <c r="U90" s="26"/>
      <c r="V90" s="26"/>
      <c r="W90" s="26"/>
      <c r="X90" s="155">
        <f t="shared" si="40"/>
        <v>0</v>
      </c>
      <c r="Y90" s="155">
        <f t="shared" si="41"/>
        <v>0</v>
      </c>
      <c r="Z90" s="8"/>
    </row>
    <row r="91" spans="1:26" x14ac:dyDescent="0.2">
      <c r="A91" s="224"/>
      <c r="B91" s="224"/>
      <c r="C91" s="224"/>
      <c r="D91" s="224"/>
      <c r="E91" s="224"/>
      <c r="F91" s="224"/>
      <c r="G91" s="224"/>
      <c r="H91" s="113">
        <f t="shared" si="42"/>
        <v>0</v>
      </c>
      <c r="I91" s="123"/>
      <c r="J91" s="111"/>
      <c r="K91" s="99">
        <f t="shared" si="39"/>
        <v>0</v>
      </c>
      <c r="L91" s="197"/>
      <c r="M91" s="26"/>
      <c r="N91" s="26"/>
      <c r="O91" s="26"/>
      <c r="P91" s="26"/>
      <c r="Q91" s="26"/>
      <c r="R91" s="26"/>
      <c r="S91" s="26"/>
      <c r="T91" s="26"/>
      <c r="U91" s="26"/>
      <c r="V91" s="26"/>
      <c r="W91" s="26"/>
      <c r="X91" s="155">
        <f t="shared" si="40"/>
        <v>0</v>
      </c>
      <c r="Y91" s="155">
        <f t="shared" si="41"/>
        <v>0</v>
      </c>
      <c r="Z91" s="8"/>
    </row>
    <row r="92" spans="1:26" x14ac:dyDescent="0.2">
      <c r="A92" s="224"/>
      <c r="B92" s="224"/>
      <c r="C92" s="224"/>
      <c r="D92" s="224"/>
      <c r="E92" s="224"/>
      <c r="F92" s="224"/>
      <c r="G92" s="224"/>
      <c r="H92" s="113">
        <f t="shared" si="42"/>
        <v>0</v>
      </c>
      <c r="I92" s="123"/>
      <c r="J92" s="111"/>
      <c r="K92" s="99">
        <f t="shared" si="39"/>
        <v>0</v>
      </c>
      <c r="L92" s="197"/>
      <c r="M92" s="26"/>
      <c r="N92" s="26"/>
      <c r="O92" s="26"/>
      <c r="P92" s="26"/>
      <c r="Q92" s="26"/>
      <c r="R92" s="26"/>
      <c r="S92" s="26"/>
      <c r="T92" s="26"/>
      <c r="U92" s="26"/>
      <c r="V92" s="26"/>
      <c r="W92" s="26"/>
      <c r="X92" s="155">
        <f t="shared" si="40"/>
        <v>0</v>
      </c>
      <c r="Y92" s="155">
        <f t="shared" si="41"/>
        <v>0</v>
      </c>
      <c r="Z92" s="8"/>
    </row>
    <row r="93" spans="1:26" x14ac:dyDescent="0.2">
      <c r="A93" s="221"/>
      <c r="B93" s="221"/>
      <c r="C93" s="221"/>
      <c r="D93" s="221"/>
      <c r="E93" s="221"/>
      <c r="F93" s="221"/>
      <c r="G93" s="221"/>
      <c r="H93" s="113">
        <f t="shared" si="42"/>
        <v>0</v>
      </c>
      <c r="I93" s="123"/>
      <c r="J93" s="111"/>
      <c r="K93" s="99">
        <f t="shared" si="39"/>
        <v>0</v>
      </c>
      <c r="L93" s="197"/>
      <c r="M93" s="26"/>
      <c r="N93" s="26"/>
      <c r="O93" s="26"/>
      <c r="P93" s="26"/>
      <c r="Q93" s="26"/>
      <c r="R93" s="26"/>
      <c r="S93" s="26"/>
      <c r="T93" s="26"/>
      <c r="U93" s="26"/>
      <c r="V93" s="26"/>
      <c r="W93" s="26"/>
      <c r="X93" s="155">
        <f t="shared" si="40"/>
        <v>0</v>
      </c>
      <c r="Y93" s="155">
        <f t="shared" si="41"/>
        <v>0</v>
      </c>
      <c r="Z93" s="8"/>
    </row>
    <row r="94" spans="1:26" ht="12" customHeight="1" x14ac:dyDescent="0.2">
      <c r="A94" s="221"/>
      <c r="B94" s="221"/>
      <c r="C94" s="221"/>
      <c r="D94" s="221"/>
      <c r="E94" s="221"/>
      <c r="F94" s="221"/>
      <c r="G94" s="221"/>
      <c r="H94" s="113">
        <f t="shared" si="42"/>
        <v>0</v>
      </c>
      <c r="I94" s="123"/>
      <c r="J94" s="111"/>
      <c r="K94" s="99">
        <f t="shared" si="39"/>
        <v>0</v>
      </c>
      <c r="L94" s="197"/>
      <c r="M94" s="26"/>
      <c r="N94" s="26"/>
      <c r="O94" s="26"/>
      <c r="P94" s="26"/>
      <c r="Q94" s="26"/>
      <c r="R94" s="26"/>
      <c r="S94" s="26"/>
      <c r="T94" s="26"/>
      <c r="U94" s="26"/>
      <c r="V94" s="26"/>
      <c r="W94" s="26"/>
      <c r="X94" s="155">
        <f t="shared" si="40"/>
        <v>0</v>
      </c>
      <c r="Y94" s="155">
        <f t="shared" si="41"/>
        <v>0</v>
      </c>
      <c r="Z94" s="8"/>
    </row>
    <row r="95" spans="1:26" x14ac:dyDescent="0.2">
      <c r="A95" s="221"/>
      <c r="B95" s="221"/>
      <c r="C95" s="221"/>
      <c r="D95" s="221"/>
      <c r="E95" s="221"/>
      <c r="F95" s="221"/>
      <c r="G95" s="221"/>
      <c r="H95" s="113">
        <f t="shared" si="42"/>
        <v>0</v>
      </c>
      <c r="I95" s="123"/>
      <c r="J95" s="111"/>
      <c r="K95" s="99">
        <f t="shared" si="39"/>
        <v>0</v>
      </c>
      <c r="L95" s="197"/>
      <c r="M95" s="26"/>
      <c r="N95" s="26"/>
      <c r="O95" s="26"/>
      <c r="P95" s="26"/>
      <c r="Q95" s="26"/>
      <c r="R95" s="26"/>
      <c r="S95" s="26"/>
      <c r="T95" s="26"/>
      <c r="U95" s="26"/>
      <c r="V95" s="26"/>
      <c r="W95" s="26"/>
      <c r="X95" s="155">
        <f t="shared" si="40"/>
        <v>0</v>
      </c>
      <c r="Y95" s="155">
        <f t="shared" si="41"/>
        <v>0</v>
      </c>
      <c r="Z95" s="8"/>
    </row>
    <row r="96" spans="1:26" ht="12" customHeight="1" x14ac:dyDescent="0.25">
      <c r="A96" s="221" t="s">
        <v>3</v>
      </c>
      <c r="B96" s="221"/>
      <c r="C96" s="221"/>
      <c r="D96" s="221"/>
      <c r="E96" s="221"/>
      <c r="F96" s="221"/>
      <c r="G96" s="221"/>
      <c r="H96" s="124">
        <f t="shared" ref="H96:W96" si="43">SUM(H87:H95)</f>
        <v>0</v>
      </c>
      <c r="I96" s="124">
        <f t="shared" si="43"/>
        <v>0</v>
      </c>
      <c r="J96" s="124">
        <f t="shared" si="43"/>
        <v>0</v>
      </c>
      <c r="K96" s="100">
        <f t="shared" si="43"/>
        <v>0</v>
      </c>
      <c r="L96" s="200">
        <f t="shared" si="43"/>
        <v>0</v>
      </c>
      <c r="M96" s="186">
        <f t="shared" si="43"/>
        <v>0</v>
      </c>
      <c r="N96" s="186">
        <f t="shared" si="43"/>
        <v>0</v>
      </c>
      <c r="O96" s="186">
        <f t="shared" si="43"/>
        <v>0</v>
      </c>
      <c r="P96" s="186">
        <f t="shared" si="43"/>
        <v>0</v>
      </c>
      <c r="Q96" s="186">
        <f t="shared" si="43"/>
        <v>0</v>
      </c>
      <c r="R96" s="186">
        <f t="shared" si="43"/>
        <v>0</v>
      </c>
      <c r="S96" s="186">
        <f t="shared" si="43"/>
        <v>0</v>
      </c>
      <c r="T96" s="186">
        <f t="shared" si="43"/>
        <v>0</v>
      </c>
      <c r="U96" s="186">
        <f t="shared" si="43"/>
        <v>0</v>
      </c>
      <c r="V96" s="186">
        <f t="shared" si="43"/>
        <v>0</v>
      </c>
      <c r="W96" s="186">
        <f t="shared" si="43"/>
        <v>0</v>
      </c>
      <c r="X96" s="156">
        <f t="shared" si="40"/>
        <v>0</v>
      </c>
      <c r="Y96" s="156">
        <f t="shared" si="41"/>
        <v>0</v>
      </c>
      <c r="Z96" s="216" t="e">
        <f>+X96/J96</f>
        <v>#DIV/0!</v>
      </c>
    </row>
    <row r="97" spans="1:26" ht="3.75" customHeight="1" x14ac:dyDescent="0.25">
      <c r="A97" s="95"/>
      <c r="B97" s="6"/>
      <c r="C97" s="6"/>
      <c r="D97" s="6"/>
      <c r="E97" s="6"/>
      <c r="F97" s="6"/>
      <c r="G97" s="6"/>
      <c r="H97" s="118"/>
      <c r="I97" s="119"/>
      <c r="J97" s="118"/>
      <c r="K97" s="95"/>
      <c r="L97" s="78"/>
      <c r="M97" s="27"/>
      <c r="N97" s="27"/>
      <c r="O97" s="27"/>
      <c r="P97" s="27"/>
      <c r="Q97" s="27"/>
      <c r="R97" s="27"/>
      <c r="S97" s="27"/>
      <c r="T97" s="27"/>
      <c r="U97" s="27"/>
      <c r="V97" s="27"/>
      <c r="W97" s="27"/>
      <c r="X97" s="27"/>
      <c r="Y97" s="27"/>
      <c r="Z97" s="215"/>
    </row>
    <row r="98" spans="1:26" ht="12" customHeight="1" x14ac:dyDescent="0.2">
      <c r="A98" s="220" t="s">
        <v>7</v>
      </c>
      <c r="B98" s="220"/>
      <c r="C98" s="220"/>
      <c r="D98" s="220"/>
      <c r="E98" s="220"/>
      <c r="F98" s="220"/>
      <c r="G98" s="220"/>
      <c r="H98" s="122"/>
      <c r="I98" s="121"/>
      <c r="J98" s="121"/>
      <c r="K98" s="96"/>
      <c r="L98" s="199"/>
      <c r="M98" s="137"/>
      <c r="N98" s="137"/>
      <c r="O98" s="137"/>
      <c r="P98" s="137"/>
      <c r="Q98" s="137"/>
      <c r="R98" s="137"/>
      <c r="S98" s="137"/>
      <c r="T98" s="137"/>
      <c r="U98" s="137"/>
      <c r="V98" s="137"/>
      <c r="W98" s="137"/>
      <c r="X98" s="137"/>
      <c r="Y98" s="137"/>
      <c r="Z98" s="8"/>
    </row>
    <row r="99" spans="1:26" x14ac:dyDescent="0.2">
      <c r="A99" s="221"/>
      <c r="B99" s="221"/>
      <c r="C99" s="221"/>
      <c r="D99" s="221"/>
      <c r="E99" s="221"/>
      <c r="F99" s="221"/>
      <c r="G99" s="221"/>
      <c r="H99" s="113">
        <f>I99+J99</f>
        <v>0</v>
      </c>
      <c r="I99" s="123"/>
      <c r="J99" s="111"/>
      <c r="K99" s="99">
        <f>+H99-I99-J99</f>
        <v>0</v>
      </c>
      <c r="L99" s="197"/>
      <c r="M99" s="26"/>
      <c r="N99" s="26"/>
      <c r="O99" s="26"/>
      <c r="P99" s="26"/>
      <c r="Q99" s="26"/>
      <c r="R99" s="26"/>
      <c r="S99" s="26"/>
      <c r="T99" s="26"/>
      <c r="U99" s="26"/>
      <c r="V99" s="26"/>
      <c r="W99" s="26"/>
      <c r="X99" s="155">
        <f>+L99+M99+N99+O99+P99+Q99+R99+S99+T99+U99+V99+W99</f>
        <v>0</v>
      </c>
      <c r="Y99" s="155">
        <f>+J99-X99</f>
        <v>0</v>
      </c>
      <c r="Z99" s="8"/>
    </row>
    <row r="100" spans="1:26" x14ac:dyDescent="0.2">
      <c r="A100" s="220"/>
      <c r="B100" s="220"/>
      <c r="C100" s="220"/>
      <c r="D100" s="220"/>
      <c r="E100" s="220"/>
      <c r="F100" s="220"/>
      <c r="G100" s="220"/>
      <c r="H100" s="113">
        <f t="shared" ref="H100:H101" si="44">I100+J100</f>
        <v>0</v>
      </c>
      <c r="I100" s="123"/>
      <c r="J100" s="111"/>
      <c r="K100" s="99">
        <f>+H100-I100-J100</f>
        <v>0</v>
      </c>
      <c r="L100" s="197"/>
      <c r="M100" s="26"/>
      <c r="N100" s="26"/>
      <c r="O100" s="26"/>
      <c r="P100" s="26"/>
      <c r="Q100" s="26"/>
      <c r="R100" s="26"/>
      <c r="S100" s="26"/>
      <c r="T100" s="26"/>
      <c r="U100" s="26"/>
      <c r="V100" s="26"/>
      <c r="W100" s="26"/>
      <c r="X100" s="155">
        <f>+L100+M100+N100+O100+P100+Q100+R100+S100+T100+U100+V100+W100</f>
        <v>0</v>
      </c>
      <c r="Y100" s="155">
        <f>+J100-X100</f>
        <v>0</v>
      </c>
      <c r="Z100" s="8"/>
    </row>
    <row r="101" spans="1:26" x14ac:dyDescent="0.2">
      <c r="A101" s="220"/>
      <c r="B101" s="220"/>
      <c r="C101" s="220"/>
      <c r="D101" s="220"/>
      <c r="E101" s="220"/>
      <c r="F101" s="220"/>
      <c r="G101" s="220"/>
      <c r="H101" s="113">
        <f t="shared" si="44"/>
        <v>0</v>
      </c>
      <c r="I101" s="123"/>
      <c r="J101" s="111"/>
      <c r="K101" s="99">
        <f>+H101-I101-J101</f>
        <v>0</v>
      </c>
      <c r="L101" s="197"/>
      <c r="M101" s="26"/>
      <c r="N101" s="26"/>
      <c r="O101" s="26"/>
      <c r="P101" s="26"/>
      <c r="Q101" s="26"/>
      <c r="R101" s="26"/>
      <c r="S101" s="26"/>
      <c r="T101" s="26"/>
      <c r="U101" s="26"/>
      <c r="V101" s="26"/>
      <c r="W101" s="26"/>
      <c r="X101" s="155">
        <f>+L101+M101+N101+O101+P101+Q101+R101+S101+T101+U101+V101+W101</f>
        <v>0</v>
      </c>
      <c r="Y101" s="155">
        <f>+J101-X101</f>
        <v>0</v>
      </c>
      <c r="Z101" s="8"/>
    </row>
    <row r="102" spans="1:26" ht="12" x14ac:dyDescent="0.25">
      <c r="A102" s="220" t="s">
        <v>52</v>
      </c>
      <c r="B102" s="220"/>
      <c r="C102" s="220"/>
      <c r="D102" s="220"/>
      <c r="E102" s="220"/>
      <c r="F102" s="220"/>
      <c r="G102" s="220"/>
      <c r="H102" s="124">
        <f t="shared" ref="H102:W102" si="45">SUM(H99:H101)</f>
        <v>0</v>
      </c>
      <c r="I102" s="124">
        <f t="shared" si="45"/>
        <v>0</v>
      </c>
      <c r="J102" s="124">
        <f t="shared" si="45"/>
        <v>0</v>
      </c>
      <c r="K102" s="100">
        <f t="shared" si="45"/>
        <v>0</v>
      </c>
      <c r="L102" s="191">
        <f t="shared" si="45"/>
        <v>0</v>
      </c>
      <c r="M102" s="180">
        <f t="shared" si="45"/>
        <v>0</v>
      </c>
      <c r="N102" s="180">
        <f t="shared" si="45"/>
        <v>0</v>
      </c>
      <c r="O102" s="180">
        <f t="shared" si="45"/>
        <v>0</v>
      </c>
      <c r="P102" s="180">
        <f t="shared" si="45"/>
        <v>0</v>
      </c>
      <c r="Q102" s="180">
        <f t="shared" si="45"/>
        <v>0</v>
      </c>
      <c r="R102" s="180">
        <f t="shared" si="45"/>
        <v>0</v>
      </c>
      <c r="S102" s="180">
        <f t="shared" si="45"/>
        <v>0</v>
      </c>
      <c r="T102" s="180">
        <f t="shared" si="45"/>
        <v>0</v>
      </c>
      <c r="U102" s="180">
        <f t="shared" si="45"/>
        <v>0</v>
      </c>
      <c r="V102" s="180">
        <f t="shared" si="45"/>
        <v>0</v>
      </c>
      <c r="W102" s="180">
        <f t="shared" si="45"/>
        <v>0</v>
      </c>
      <c r="X102" s="156">
        <f>+L102+M102+N102+O102+P102+Q102+R102+S102+T102+U102+V102+W102</f>
        <v>0</v>
      </c>
      <c r="Y102" s="156">
        <f>+J102-X102</f>
        <v>0</v>
      </c>
      <c r="Z102" s="216" t="e">
        <f>+X102/J102</f>
        <v>#DIV/0!</v>
      </c>
    </row>
    <row r="103" spans="1:26" ht="9" customHeight="1" x14ac:dyDescent="0.25">
      <c r="A103" s="95"/>
      <c r="B103" s="6"/>
      <c r="C103" s="6"/>
      <c r="D103" s="6"/>
      <c r="E103" s="6"/>
      <c r="F103" s="6"/>
      <c r="G103" s="6"/>
      <c r="H103" s="126"/>
      <c r="I103" s="127"/>
      <c r="J103" s="126"/>
      <c r="K103" s="101"/>
      <c r="L103" s="78"/>
      <c r="M103" s="27"/>
      <c r="N103" s="27"/>
      <c r="O103" s="27"/>
      <c r="P103" s="27"/>
      <c r="Q103" s="27"/>
      <c r="R103" s="27"/>
      <c r="S103" s="27"/>
      <c r="T103" s="27"/>
      <c r="U103" s="27"/>
      <c r="V103" s="27"/>
      <c r="W103" s="27"/>
      <c r="X103" s="27"/>
      <c r="Y103" s="187"/>
      <c r="Z103" s="187"/>
    </row>
    <row r="104" spans="1:26" ht="12" x14ac:dyDescent="0.25">
      <c r="A104" s="220" t="s">
        <v>6</v>
      </c>
      <c r="B104" s="220"/>
      <c r="C104" s="220"/>
      <c r="D104" s="220"/>
      <c r="E104" s="220"/>
      <c r="F104" s="7" t="s">
        <v>5</v>
      </c>
      <c r="G104" s="93"/>
      <c r="H104" s="112">
        <f>+(H72+H74)*$G$104</f>
        <v>0</v>
      </c>
      <c r="I104" s="112">
        <f>+(I72+I74)*$G$104</f>
        <v>0</v>
      </c>
      <c r="J104" s="112">
        <f>+(J72+J74)*$G$104</f>
        <v>0</v>
      </c>
      <c r="K104" s="161">
        <f>+H104-I104-J104</f>
        <v>0</v>
      </c>
      <c r="L104" s="201">
        <f t="shared" ref="L104:W104" si="46">+(L72+L74)*$G$104</f>
        <v>0</v>
      </c>
      <c r="M104" s="25">
        <f t="shared" si="46"/>
        <v>0</v>
      </c>
      <c r="N104" s="25">
        <f t="shared" si="46"/>
        <v>0</v>
      </c>
      <c r="O104" s="25">
        <f t="shared" si="46"/>
        <v>0</v>
      </c>
      <c r="P104" s="25">
        <f t="shared" si="46"/>
        <v>0</v>
      </c>
      <c r="Q104" s="25">
        <f t="shared" si="46"/>
        <v>0</v>
      </c>
      <c r="R104" s="25">
        <f t="shared" si="46"/>
        <v>0</v>
      </c>
      <c r="S104" s="25">
        <f t="shared" si="46"/>
        <v>0</v>
      </c>
      <c r="T104" s="25">
        <f t="shared" si="46"/>
        <v>0</v>
      </c>
      <c r="U104" s="25">
        <f t="shared" si="46"/>
        <v>0</v>
      </c>
      <c r="V104" s="25">
        <f t="shared" si="46"/>
        <v>0</v>
      </c>
      <c r="W104" s="25">
        <f t="shared" si="46"/>
        <v>0</v>
      </c>
      <c r="X104" s="156">
        <f>+L104+M104+N104+O104+P104+Q104+R104+S104+T104+U104+V104+W104</f>
        <v>0</v>
      </c>
      <c r="Y104" s="156">
        <f>+J104-X104</f>
        <v>0</v>
      </c>
      <c r="Z104" s="216" t="e">
        <f>+X104/J104</f>
        <v>#DIV/0!</v>
      </c>
    </row>
    <row r="105" spans="1:26" ht="12.6" thickBot="1" x14ac:dyDescent="0.3">
      <c r="A105" s="102" t="s">
        <v>53</v>
      </c>
      <c r="B105" s="102"/>
      <c r="C105" s="102"/>
      <c r="D105" s="102"/>
      <c r="E105" s="102"/>
      <c r="F105" s="102"/>
      <c r="G105" s="103"/>
      <c r="H105" s="128">
        <f t="shared" ref="H105:W105" si="47">+H72+H74+H84+H96+H102+H104</f>
        <v>0</v>
      </c>
      <c r="I105" s="128">
        <f t="shared" si="47"/>
        <v>0</v>
      </c>
      <c r="J105" s="128">
        <f t="shared" si="47"/>
        <v>0</v>
      </c>
      <c r="K105" s="104">
        <f t="shared" si="47"/>
        <v>0</v>
      </c>
      <c r="L105" s="202">
        <f t="shared" si="47"/>
        <v>0</v>
      </c>
      <c r="M105" s="149">
        <f t="shared" si="47"/>
        <v>0</v>
      </c>
      <c r="N105" s="149">
        <f t="shared" si="47"/>
        <v>0</v>
      </c>
      <c r="O105" s="149">
        <f t="shared" si="47"/>
        <v>0</v>
      </c>
      <c r="P105" s="149">
        <f t="shared" si="47"/>
        <v>0</v>
      </c>
      <c r="Q105" s="149">
        <f t="shared" si="47"/>
        <v>0</v>
      </c>
      <c r="R105" s="149">
        <f t="shared" si="47"/>
        <v>0</v>
      </c>
      <c r="S105" s="149">
        <f t="shared" si="47"/>
        <v>0</v>
      </c>
      <c r="T105" s="149">
        <f t="shared" si="47"/>
        <v>0</v>
      </c>
      <c r="U105" s="149">
        <f t="shared" si="47"/>
        <v>0</v>
      </c>
      <c r="V105" s="149">
        <f t="shared" si="47"/>
        <v>0</v>
      </c>
      <c r="W105" s="149">
        <f t="shared" si="47"/>
        <v>0</v>
      </c>
      <c r="X105" s="186">
        <f>+L105+M105+N105+O105+P105+Q105+R105+S105+T105+U105+V105+W105</f>
        <v>0</v>
      </c>
      <c r="Y105" s="186">
        <f>+J105-X105</f>
        <v>0</v>
      </c>
      <c r="Z105" s="216" t="e">
        <f>+X105/J105</f>
        <v>#DIV/0!</v>
      </c>
    </row>
    <row r="106" spans="1:26" ht="15.75" customHeight="1" thickBot="1" x14ac:dyDescent="0.3">
      <c r="A106" s="108"/>
      <c r="B106" s="108"/>
      <c r="C106" s="108"/>
      <c r="D106" s="108"/>
      <c r="E106" s="108"/>
      <c r="F106" s="108"/>
      <c r="G106" s="109"/>
      <c r="H106" s="129"/>
      <c r="I106" s="129"/>
      <c r="J106" s="129"/>
      <c r="K106" s="110"/>
      <c r="L106" s="203"/>
      <c r="M106" s="188"/>
      <c r="N106" s="188"/>
      <c r="O106" s="188"/>
      <c r="P106" s="188"/>
      <c r="Q106" s="188"/>
      <c r="R106" s="188"/>
      <c r="S106" s="188"/>
      <c r="T106" s="188"/>
      <c r="U106" s="188"/>
      <c r="V106" s="188"/>
      <c r="W106" s="188"/>
      <c r="X106" s="189"/>
      <c r="Y106" s="211"/>
      <c r="Z106" s="208"/>
    </row>
    <row r="107" spans="1:26" ht="13.8" thickBot="1" x14ac:dyDescent="0.3">
      <c r="A107" s="252" t="s">
        <v>54</v>
      </c>
      <c r="B107" s="252"/>
      <c r="C107" s="252"/>
      <c r="D107" s="252"/>
      <c r="E107" s="252"/>
      <c r="F107" s="252"/>
      <c r="G107" s="252"/>
      <c r="H107" s="130">
        <f t="shared" ref="H107:W107" si="48">H105+H60</f>
        <v>0</v>
      </c>
      <c r="I107" s="130">
        <f t="shared" si="48"/>
        <v>0</v>
      </c>
      <c r="J107" s="130">
        <f t="shared" si="48"/>
        <v>0</v>
      </c>
      <c r="K107" s="130">
        <f t="shared" si="48"/>
        <v>0</v>
      </c>
      <c r="L107" s="179">
        <f t="shared" si="48"/>
        <v>0</v>
      </c>
      <c r="M107" s="130">
        <f t="shared" si="48"/>
        <v>0</v>
      </c>
      <c r="N107" s="130">
        <f t="shared" si="48"/>
        <v>0</v>
      </c>
      <c r="O107" s="130">
        <f t="shared" si="48"/>
        <v>0</v>
      </c>
      <c r="P107" s="130">
        <f t="shared" si="48"/>
        <v>0</v>
      </c>
      <c r="Q107" s="130">
        <f t="shared" si="48"/>
        <v>0</v>
      </c>
      <c r="R107" s="130">
        <f t="shared" si="48"/>
        <v>0</v>
      </c>
      <c r="S107" s="130">
        <f t="shared" si="48"/>
        <v>0</v>
      </c>
      <c r="T107" s="130">
        <f t="shared" si="48"/>
        <v>0</v>
      </c>
      <c r="U107" s="130">
        <f t="shared" si="48"/>
        <v>0</v>
      </c>
      <c r="V107" s="130">
        <f t="shared" si="48"/>
        <v>0</v>
      </c>
      <c r="W107" s="130">
        <f t="shared" si="48"/>
        <v>0</v>
      </c>
      <c r="X107" s="190">
        <f>+L107+M107+N107+O107+P107+Q107+R107+S107+T107+U107+V107+W107</f>
        <v>0</v>
      </c>
      <c r="Y107" s="206">
        <f>+J107-X107</f>
        <v>0</v>
      </c>
      <c r="Z107" s="218" t="e">
        <f>+X107/J107</f>
        <v>#DIV/0!</v>
      </c>
    </row>
    <row r="108" spans="1:26" ht="12" x14ac:dyDescent="0.25">
      <c r="A108" s="12"/>
      <c r="B108" s="12"/>
      <c r="C108" s="12"/>
      <c r="D108" s="12"/>
      <c r="E108" s="12"/>
      <c r="F108" s="12"/>
      <c r="G108" s="32"/>
      <c r="H108" s="33"/>
      <c r="I108" s="33"/>
      <c r="J108" s="9"/>
      <c r="K108" s="9"/>
      <c r="L108" s="9"/>
      <c r="M108" s="9"/>
      <c r="N108" s="9"/>
      <c r="O108" s="9"/>
      <c r="P108" s="9"/>
      <c r="Q108" s="9"/>
      <c r="R108" s="9"/>
      <c r="S108" s="9"/>
      <c r="T108" s="9"/>
      <c r="U108" s="9"/>
      <c r="V108" s="9"/>
      <c r="W108" s="9"/>
      <c r="X108" s="13"/>
      <c r="Y108" s="13"/>
    </row>
    <row r="109" spans="1:26" x14ac:dyDescent="0.2">
      <c r="A109" s="1" t="s">
        <v>12</v>
      </c>
      <c r="I109" s="5" t="e">
        <f>I107/H107</f>
        <v>#DIV/0!</v>
      </c>
      <c r="J109" s="5" t="e">
        <f>J107/H107</f>
        <v>#DIV/0!</v>
      </c>
      <c r="K109" s="11"/>
    </row>
    <row r="110" spans="1:26" ht="12" x14ac:dyDescent="0.25">
      <c r="A110" s="1" t="s">
        <v>26</v>
      </c>
      <c r="I110" s="14">
        <v>1</v>
      </c>
      <c r="J110" s="14">
        <v>1</v>
      </c>
      <c r="K110" s="11"/>
      <c r="L110" s="15" t="str">
        <f t="shared" ref="L110:W110" si="49">IF($H$99&gt;=$X$60*$I110,"YES","NO")</f>
        <v>YES</v>
      </c>
      <c r="M110" s="15" t="str">
        <f t="shared" si="49"/>
        <v>YES</v>
      </c>
      <c r="N110" s="15" t="str">
        <f t="shared" si="49"/>
        <v>YES</v>
      </c>
      <c r="O110" s="15" t="str">
        <f t="shared" si="49"/>
        <v>YES</v>
      </c>
      <c r="P110" s="15" t="str">
        <f t="shared" si="49"/>
        <v>YES</v>
      </c>
      <c r="Q110" s="15" t="str">
        <f t="shared" si="49"/>
        <v>YES</v>
      </c>
      <c r="R110" s="15" t="str">
        <f t="shared" si="49"/>
        <v>YES</v>
      </c>
      <c r="S110" s="15" t="str">
        <f t="shared" si="49"/>
        <v>YES</v>
      </c>
      <c r="T110" s="15" t="str">
        <f t="shared" si="49"/>
        <v>YES</v>
      </c>
      <c r="U110" s="15" t="str">
        <f t="shared" si="49"/>
        <v>YES</v>
      </c>
      <c r="V110" s="15" t="str">
        <f t="shared" si="49"/>
        <v>YES</v>
      </c>
      <c r="W110" s="15" t="str">
        <f t="shared" si="49"/>
        <v>YES</v>
      </c>
      <c r="X110" s="15"/>
      <c r="Y110" s="15"/>
    </row>
    <row r="111" spans="1:26" ht="12.6" customHeight="1" x14ac:dyDescent="0.2">
      <c r="A111" s="219" t="s">
        <v>31</v>
      </c>
      <c r="B111" s="219"/>
      <c r="C111" s="219"/>
      <c r="D111" s="219"/>
      <c r="E111" s="219"/>
      <c r="F111" s="219"/>
      <c r="G111" s="219"/>
      <c r="H111" s="219"/>
      <c r="I111" s="219"/>
      <c r="J111" s="219"/>
    </row>
    <row r="112" spans="1:26" x14ac:dyDescent="0.2">
      <c r="A112" s="222" t="s">
        <v>32</v>
      </c>
      <c r="B112" s="222"/>
      <c r="C112" s="222"/>
      <c r="D112" s="222"/>
      <c r="E112" s="222"/>
      <c r="F112" s="222"/>
      <c r="G112" s="222"/>
      <c r="H112" s="222"/>
      <c r="I112" s="222"/>
    </row>
    <row r="113" spans="1:10" x14ac:dyDescent="0.2">
      <c r="A113" s="219"/>
      <c r="B113" s="219"/>
      <c r="C113" s="219"/>
      <c r="D113" s="219"/>
      <c r="E113" s="219"/>
      <c r="F113" s="219"/>
      <c r="G113" s="219"/>
      <c r="H113" s="219"/>
      <c r="I113" s="219"/>
      <c r="J113" s="219"/>
    </row>
  </sheetData>
  <mergeCells count="105">
    <mergeCell ref="A84:G84"/>
    <mergeCell ref="A76:G76"/>
    <mergeCell ref="A77:E77"/>
    <mergeCell ref="A107:G107"/>
    <mergeCell ref="A98:G98"/>
    <mergeCell ref="A62:K62"/>
    <mergeCell ref="A63:K63"/>
    <mergeCell ref="A9:K9"/>
    <mergeCell ref="A10:K10"/>
    <mergeCell ref="A70:E70"/>
    <mergeCell ref="A71:E71"/>
    <mergeCell ref="A94:G94"/>
    <mergeCell ref="A95:G95"/>
    <mergeCell ref="A96:G96"/>
    <mergeCell ref="A99:G99"/>
    <mergeCell ref="A101:G101"/>
    <mergeCell ref="A102:G102"/>
    <mergeCell ref="A100:G100"/>
    <mergeCell ref="A104:E104"/>
    <mergeCell ref="A93:G93"/>
    <mergeCell ref="A88:G88"/>
    <mergeCell ref="A89:G89"/>
    <mergeCell ref="A90:G90"/>
    <mergeCell ref="A92:G92"/>
    <mergeCell ref="A35:G35"/>
    <mergeCell ref="A16:G16"/>
    <mergeCell ref="A17:G17"/>
    <mergeCell ref="A13:G13"/>
    <mergeCell ref="A12:G12"/>
    <mergeCell ref="A14:G14"/>
    <mergeCell ref="A43:G43"/>
    <mergeCell ref="A44:G44"/>
    <mergeCell ref="A46:G46"/>
    <mergeCell ref="A42:G42"/>
    <mergeCell ref="A26:E26"/>
    <mergeCell ref="A22:E22"/>
    <mergeCell ref="A23:E23"/>
    <mergeCell ref="A33:G33"/>
    <mergeCell ref="A36:G36"/>
    <mergeCell ref="A37:G37"/>
    <mergeCell ref="A38:G38"/>
    <mergeCell ref="A40:G40"/>
    <mergeCell ref="A27:G27"/>
    <mergeCell ref="A34:G34"/>
    <mergeCell ref="A51:G51"/>
    <mergeCell ref="A57:G57"/>
    <mergeCell ref="A83:G83"/>
    <mergeCell ref="A29:E29"/>
    <mergeCell ref="A28:G28"/>
    <mergeCell ref="A32:E32"/>
    <mergeCell ref="A11:G11"/>
    <mergeCell ref="A20:E20"/>
    <mergeCell ref="A19:G19"/>
    <mergeCell ref="A18:G18"/>
    <mergeCell ref="A15:G15"/>
    <mergeCell ref="A21:E21"/>
    <mergeCell ref="A24:E24"/>
    <mergeCell ref="A25:E25"/>
    <mergeCell ref="A31:G31"/>
    <mergeCell ref="A41:G41"/>
    <mergeCell ref="A59:E59"/>
    <mergeCell ref="A39:G39"/>
    <mergeCell ref="A45:G45"/>
    <mergeCell ref="A49:G49"/>
    <mergeCell ref="A48:G48"/>
    <mergeCell ref="A47:G47"/>
    <mergeCell ref="A74:E74"/>
    <mergeCell ref="A50:G50"/>
    <mergeCell ref="A1:I1"/>
    <mergeCell ref="L7:O7"/>
    <mergeCell ref="B3:I3"/>
    <mergeCell ref="B4:I4"/>
    <mergeCell ref="X8:Y8"/>
    <mergeCell ref="A2:I2"/>
    <mergeCell ref="B5:I5"/>
    <mergeCell ref="A6:F7"/>
    <mergeCell ref="A8:G8"/>
    <mergeCell ref="P2:Q2"/>
    <mergeCell ref="P7:S7"/>
    <mergeCell ref="M2:N2"/>
    <mergeCell ref="M3:N3"/>
    <mergeCell ref="A113:J113"/>
    <mergeCell ref="A53:G53"/>
    <mergeCell ref="A54:G54"/>
    <mergeCell ref="A55:G55"/>
    <mergeCell ref="A56:G56"/>
    <mergeCell ref="A66:E66"/>
    <mergeCell ref="A112:I112"/>
    <mergeCell ref="A65:E65"/>
    <mergeCell ref="A64:G64"/>
    <mergeCell ref="A111:J111"/>
    <mergeCell ref="A67:E67"/>
    <mergeCell ref="A68:E68"/>
    <mergeCell ref="A69:E69"/>
    <mergeCell ref="A85:G85"/>
    <mergeCell ref="A86:G86"/>
    <mergeCell ref="A87:G87"/>
    <mergeCell ref="A91:G91"/>
    <mergeCell ref="A78:G78"/>
    <mergeCell ref="A79:G79"/>
    <mergeCell ref="A80:G80"/>
    <mergeCell ref="A81:G81"/>
    <mergeCell ref="A82:G82"/>
    <mergeCell ref="A72:G72"/>
    <mergeCell ref="A73:G73"/>
  </mergeCells>
  <phoneticPr fontId="0" type="noConversion"/>
  <printOptions horizontalCentered="1"/>
  <pageMargins left="0.5" right="0.5" top="1.5" bottom="1" header="0.5" footer="0.5"/>
  <pageSetup scale="35" fitToHeight="0" orientation="landscape" r:id="rId1"/>
  <headerFooter alignWithMargins="0">
    <oddHeader>&amp;C&amp;"Arial,Bold"&amp;11Massachusetts Technology Collaborative
Research and Development
 Standard Budget and Invoice Template
Invoiced Costs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AAA95-B29D-42BC-A56A-F1E7D2707199}">
  <sheetPr>
    <tabColor rgb="FFFFFF00"/>
    <pageSetUpPr fitToPage="1"/>
  </sheetPr>
  <dimension ref="A1:Q28"/>
  <sheetViews>
    <sheetView zoomScaleNormal="100" workbookViewId="0">
      <selection activeCell="G44" sqref="G44"/>
    </sheetView>
  </sheetViews>
  <sheetFormatPr defaultColWidth="9.109375" defaultRowHeight="13.2" x14ac:dyDescent="0.25"/>
  <cols>
    <col min="1" max="1" width="53.109375" style="34" bestFit="1" customWidth="1"/>
    <col min="2" max="2" width="26.44140625" style="34" customWidth="1"/>
    <col min="3" max="3" width="25.6640625" style="34" customWidth="1"/>
    <col min="4" max="4" width="25.88671875" style="34" customWidth="1"/>
    <col min="5" max="5" width="17" style="34" customWidth="1"/>
    <col min="6" max="6" width="3.33203125" style="34" customWidth="1"/>
    <col min="7" max="7" width="18.33203125" style="34" customWidth="1"/>
    <col min="8" max="16384" width="9.109375" style="34"/>
  </cols>
  <sheetData>
    <row r="1" spans="1:17" ht="44.25" customHeight="1" thickBot="1" x14ac:dyDescent="0.3">
      <c r="A1" s="261" t="s">
        <v>80</v>
      </c>
      <c r="B1" s="261"/>
      <c r="C1" s="261"/>
      <c r="D1" s="261"/>
      <c r="E1" s="261"/>
      <c r="G1" s="262" t="s">
        <v>79</v>
      </c>
    </row>
    <row r="2" spans="1:17" ht="12.75" customHeight="1" x14ac:dyDescent="0.25">
      <c r="G2" s="262"/>
    </row>
    <row r="3" spans="1:17" x14ac:dyDescent="0.25">
      <c r="B3" s="40" t="s">
        <v>69</v>
      </c>
      <c r="C3" s="40" t="s">
        <v>70</v>
      </c>
      <c r="D3" s="40" t="s">
        <v>71</v>
      </c>
      <c r="G3" s="262"/>
    </row>
    <row r="4" spans="1:17" x14ac:dyDescent="0.25">
      <c r="B4" s="42" t="s">
        <v>72</v>
      </c>
      <c r="C4" s="42" t="s">
        <v>73</v>
      </c>
      <c r="D4" s="42" t="s">
        <v>74</v>
      </c>
      <c r="E4" s="45" t="s">
        <v>55</v>
      </c>
      <c r="G4" s="262"/>
    </row>
    <row r="5" spans="1:17" x14ac:dyDescent="0.25">
      <c r="A5" s="41" t="s">
        <v>56</v>
      </c>
      <c r="B5" s="43"/>
      <c r="C5" s="43"/>
      <c r="D5" s="43"/>
      <c r="E5" s="43"/>
      <c r="F5" s="35"/>
      <c r="G5" s="56"/>
      <c r="H5" s="35"/>
    </row>
    <row r="6" spans="1:17" x14ac:dyDescent="0.25">
      <c r="A6" s="34" t="s">
        <v>57</v>
      </c>
      <c r="B6" s="44"/>
      <c r="C6" s="44"/>
      <c r="D6" s="44"/>
      <c r="E6" s="46">
        <f t="shared" ref="E6:E12" si="0">SUM(B6:D6)</f>
        <v>0</v>
      </c>
      <c r="G6" s="59">
        <f>E6-'Budget Template'!H17</f>
        <v>0</v>
      </c>
    </row>
    <row r="7" spans="1:17" x14ac:dyDescent="0.25">
      <c r="A7" s="34" t="s">
        <v>58</v>
      </c>
      <c r="B7" s="44"/>
      <c r="C7" s="44"/>
      <c r="D7" s="44"/>
      <c r="E7" s="46">
        <f t="shared" si="0"/>
        <v>0</v>
      </c>
      <c r="G7" s="59">
        <f>E7-'Budget Template'!H27</f>
        <v>0</v>
      </c>
    </row>
    <row r="8" spans="1:17" x14ac:dyDescent="0.25">
      <c r="A8" s="34" t="s">
        <v>59</v>
      </c>
      <c r="B8" s="44"/>
      <c r="C8" s="44"/>
      <c r="D8" s="44"/>
      <c r="E8" s="46">
        <f t="shared" si="0"/>
        <v>0</v>
      </c>
      <c r="G8" s="59">
        <f>E8-'Budget Template'!H29</f>
        <v>0</v>
      </c>
    </row>
    <row r="9" spans="1:17" x14ac:dyDescent="0.25">
      <c r="A9" s="34" t="s">
        <v>60</v>
      </c>
      <c r="B9" s="44"/>
      <c r="C9" s="44"/>
      <c r="D9" s="44"/>
      <c r="E9" s="46">
        <f t="shared" si="0"/>
        <v>0</v>
      </c>
      <c r="G9" s="59">
        <f>E9-'Budget Template'!H39</f>
        <v>0</v>
      </c>
      <c r="K9" s="37"/>
      <c r="L9" s="37"/>
      <c r="M9" s="37"/>
      <c r="N9" s="37"/>
      <c r="O9" s="37"/>
      <c r="P9" s="37"/>
      <c r="Q9" s="37"/>
    </row>
    <row r="10" spans="1:17" x14ac:dyDescent="0.25">
      <c r="A10" s="34" t="s">
        <v>61</v>
      </c>
      <c r="B10" s="44"/>
      <c r="C10" s="44"/>
      <c r="D10" s="44"/>
      <c r="E10" s="46">
        <f t="shared" si="0"/>
        <v>0</v>
      </c>
      <c r="G10" s="59">
        <f>E10-'Budget Template'!H51</f>
        <v>0</v>
      </c>
    </row>
    <row r="11" spans="1:17" x14ac:dyDescent="0.25">
      <c r="A11" s="34" t="s">
        <v>62</v>
      </c>
      <c r="B11" s="44"/>
      <c r="C11" s="44"/>
      <c r="D11" s="44"/>
      <c r="E11" s="46">
        <f t="shared" si="0"/>
        <v>0</v>
      </c>
      <c r="G11" s="59">
        <f>E11-'Budget Template'!H57</f>
        <v>0</v>
      </c>
    </row>
    <row r="12" spans="1:17" x14ac:dyDescent="0.25">
      <c r="A12" s="47" t="s">
        <v>63</v>
      </c>
      <c r="B12" s="48"/>
      <c r="C12" s="48"/>
      <c r="D12" s="48"/>
      <c r="E12" s="49">
        <f t="shared" si="0"/>
        <v>0</v>
      </c>
      <c r="G12" s="59">
        <f>E12-'Budget Template'!H59</f>
        <v>0</v>
      </c>
    </row>
    <row r="13" spans="1:17" x14ac:dyDescent="0.25">
      <c r="A13" s="38" t="s">
        <v>64</v>
      </c>
      <c r="B13" s="36">
        <f>SUM(B6:B12)</f>
        <v>0</v>
      </c>
      <c r="C13" s="36">
        <f t="shared" ref="C13:E13" si="1">SUM(C6:C12)</f>
        <v>0</v>
      </c>
      <c r="D13" s="36">
        <f t="shared" si="1"/>
        <v>0</v>
      </c>
      <c r="E13" s="36">
        <f t="shared" si="1"/>
        <v>0</v>
      </c>
      <c r="G13" s="59">
        <f>E13-'Budget Template'!H60</f>
        <v>0</v>
      </c>
    </row>
    <row r="14" spans="1:17" x14ac:dyDescent="0.25">
      <c r="G14" s="57"/>
    </row>
    <row r="15" spans="1:17" x14ac:dyDescent="0.25">
      <c r="G15" s="57"/>
    </row>
    <row r="16" spans="1:17" x14ac:dyDescent="0.25">
      <c r="A16" s="38" t="s">
        <v>75</v>
      </c>
      <c r="G16" s="57"/>
    </row>
    <row r="17" spans="1:7" x14ac:dyDescent="0.25">
      <c r="A17" s="34" t="s">
        <v>65</v>
      </c>
      <c r="B17" s="44"/>
      <c r="C17" s="44"/>
      <c r="D17" s="44"/>
      <c r="E17" s="46">
        <f t="shared" ref="E17:E22" si="2">SUM(B17:D17)</f>
        <v>0</v>
      </c>
      <c r="G17" s="58">
        <f>E17-'Budget Template'!H72</f>
        <v>0</v>
      </c>
    </row>
    <row r="18" spans="1:7" x14ac:dyDescent="0.25">
      <c r="A18" s="34" t="s">
        <v>59</v>
      </c>
      <c r="B18" s="44"/>
      <c r="C18" s="44"/>
      <c r="D18" s="44"/>
      <c r="E18" s="46">
        <f t="shared" si="2"/>
        <v>0</v>
      </c>
      <c r="G18" s="58">
        <f>E18-'Budget Template'!H74</f>
        <v>0</v>
      </c>
    </row>
    <row r="19" spans="1:7" x14ac:dyDescent="0.25">
      <c r="A19" s="34" t="s">
        <v>60</v>
      </c>
      <c r="B19" s="44"/>
      <c r="C19" s="44"/>
      <c r="D19" s="44"/>
      <c r="E19" s="46">
        <f t="shared" si="2"/>
        <v>0</v>
      </c>
      <c r="G19" s="58">
        <f>E19-'Budget Template'!H84</f>
        <v>0</v>
      </c>
    </row>
    <row r="20" spans="1:7" x14ac:dyDescent="0.25">
      <c r="A20" s="34" t="s">
        <v>61</v>
      </c>
      <c r="B20" s="44"/>
      <c r="C20" s="44"/>
      <c r="D20" s="44"/>
      <c r="E20" s="46">
        <f t="shared" si="2"/>
        <v>0</v>
      </c>
      <c r="G20" s="58">
        <f>E20-'Budget Template'!H96</f>
        <v>0</v>
      </c>
    </row>
    <row r="21" spans="1:7" x14ac:dyDescent="0.25">
      <c r="A21" s="34" t="s">
        <v>66</v>
      </c>
      <c r="B21" s="44"/>
      <c r="C21" s="44"/>
      <c r="D21" s="44"/>
      <c r="E21" s="46">
        <f t="shared" si="2"/>
        <v>0</v>
      </c>
      <c r="G21" s="58">
        <f>E21-'Budget Template'!H102</f>
        <v>0</v>
      </c>
    </row>
    <row r="22" spans="1:7" x14ac:dyDescent="0.25">
      <c r="A22" s="47" t="s">
        <v>67</v>
      </c>
      <c r="B22" s="48"/>
      <c r="C22" s="48"/>
      <c r="D22" s="48"/>
      <c r="E22" s="49">
        <f t="shared" si="2"/>
        <v>0</v>
      </c>
      <c r="G22" s="58">
        <f>E22-'Budget Template'!H104</f>
        <v>0</v>
      </c>
    </row>
    <row r="23" spans="1:7" x14ac:dyDescent="0.25">
      <c r="A23" s="38" t="s">
        <v>76</v>
      </c>
      <c r="B23" s="36">
        <f t="shared" ref="B23:E23" si="3">SUM(B17:B22)</f>
        <v>0</v>
      </c>
      <c r="C23" s="36">
        <f t="shared" si="3"/>
        <v>0</v>
      </c>
      <c r="D23" s="36">
        <f t="shared" si="3"/>
        <v>0</v>
      </c>
      <c r="E23" s="36">
        <f t="shared" si="3"/>
        <v>0</v>
      </c>
      <c r="G23" s="58">
        <f>E23-'Budget Template'!H105</f>
        <v>0</v>
      </c>
    </row>
    <row r="24" spans="1:7" x14ac:dyDescent="0.25">
      <c r="G24" s="60"/>
    </row>
    <row r="25" spans="1:7" ht="13.8" thickBot="1" x14ac:dyDescent="0.3">
      <c r="A25" s="50" t="s">
        <v>68</v>
      </c>
      <c r="B25" s="39">
        <f t="shared" ref="B25:E25" si="4">+B23+B13</f>
        <v>0</v>
      </c>
      <c r="C25" s="39">
        <f t="shared" si="4"/>
        <v>0</v>
      </c>
      <c r="D25" s="39">
        <f t="shared" si="4"/>
        <v>0</v>
      </c>
      <c r="E25" s="39">
        <f t="shared" si="4"/>
        <v>0</v>
      </c>
      <c r="G25" s="58">
        <f>E25-'Budget Template'!H107</f>
        <v>0</v>
      </c>
    </row>
    <row r="26" spans="1:7" ht="13.8" thickTop="1" x14ac:dyDescent="0.25">
      <c r="G26" s="60"/>
    </row>
    <row r="27" spans="1:7" x14ac:dyDescent="0.25">
      <c r="A27" s="51" t="s">
        <v>77</v>
      </c>
      <c r="B27" s="52">
        <v>0</v>
      </c>
      <c r="C27" s="52">
        <v>0</v>
      </c>
      <c r="D27" s="52">
        <v>0</v>
      </c>
      <c r="E27" s="53">
        <f>SUM(B27:D27)</f>
        <v>0</v>
      </c>
      <c r="G27" s="58">
        <f>E27-'Budget Template'!J107</f>
        <v>0</v>
      </c>
    </row>
    <row r="28" spans="1:7" x14ac:dyDescent="0.25">
      <c r="A28" s="47" t="s">
        <v>78</v>
      </c>
      <c r="B28" s="54">
        <f>B25-B27</f>
        <v>0</v>
      </c>
      <c r="C28" s="54">
        <f t="shared" ref="C28:D28" si="5">C25-C27</f>
        <v>0</v>
      </c>
      <c r="D28" s="54">
        <f t="shared" si="5"/>
        <v>0</v>
      </c>
      <c r="E28" s="55">
        <f>SUM(B28:D28)</f>
        <v>0</v>
      </c>
      <c r="G28" s="58">
        <f>E28-'Budget Template'!I107</f>
        <v>0</v>
      </c>
    </row>
  </sheetData>
  <mergeCells count="2">
    <mergeCell ref="A1:E1"/>
    <mergeCell ref="G1:G4"/>
  </mergeCells>
  <pageMargins left="0.2" right="0.2" top="0.75" bottom="0.75" header="0.3" footer="0.3"/>
  <pageSetup scale="82" fitToHeight="0" orientation="landscape" r:id="rId1"/>
  <headerFooter>
    <oddHeader>&amp;CResearch and Development 
Budget Breakdown: Annually</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41"/>
  <sheetViews>
    <sheetView topLeftCell="A21" zoomScaleNormal="100" workbookViewId="0">
      <selection activeCell="A31" sqref="A31:S31"/>
    </sheetView>
  </sheetViews>
  <sheetFormatPr defaultRowHeight="13.2" x14ac:dyDescent="0.25"/>
  <sheetData>
    <row r="1" spans="1:18" ht="13.8" thickBot="1" x14ac:dyDescent="0.3"/>
    <row r="2" spans="1:18" ht="36.75" customHeight="1" x14ac:dyDescent="0.25">
      <c r="A2" s="264" t="s">
        <v>36</v>
      </c>
      <c r="B2" s="265"/>
      <c r="C2" s="265"/>
      <c r="D2" s="265"/>
      <c r="E2" s="265"/>
      <c r="F2" s="265"/>
      <c r="G2" s="265"/>
      <c r="H2" s="265"/>
      <c r="I2" s="265"/>
      <c r="J2" s="265"/>
      <c r="K2" s="265"/>
      <c r="L2" s="265"/>
      <c r="M2" s="265"/>
      <c r="N2" s="265"/>
      <c r="O2" s="265"/>
      <c r="P2" s="265"/>
      <c r="Q2" s="265"/>
      <c r="R2" s="266"/>
    </row>
    <row r="3" spans="1:18" x14ac:dyDescent="0.25">
      <c r="A3" s="267"/>
      <c r="B3" s="268"/>
      <c r="C3" s="268"/>
      <c r="D3" s="268"/>
      <c r="E3" s="268"/>
      <c r="F3" s="268"/>
      <c r="G3" s="268"/>
      <c r="H3" s="268"/>
      <c r="I3" s="268"/>
      <c r="J3" s="268"/>
      <c r="K3" s="268"/>
      <c r="L3" s="268"/>
      <c r="M3" s="268"/>
      <c r="N3" s="268"/>
      <c r="O3" s="268"/>
      <c r="P3" s="268"/>
      <c r="Q3" s="268"/>
      <c r="R3" s="269"/>
    </row>
    <row r="4" spans="1:18" x14ac:dyDescent="0.25">
      <c r="A4" s="267"/>
      <c r="B4" s="268"/>
      <c r="C4" s="268"/>
      <c r="D4" s="268"/>
      <c r="E4" s="268"/>
      <c r="F4" s="268"/>
      <c r="G4" s="268"/>
      <c r="H4" s="268"/>
      <c r="I4" s="268"/>
      <c r="J4" s="268"/>
      <c r="K4" s="268"/>
      <c r="L4" s="268"/>
      <c r="M4" s="268"/>
      <c r="N4" s="268"/>
      <c r="O4" s="268"/>
      <c r="P4" s="268"/>
      <c r="Q4" s="268"/>
      <c r="R4" s="269"/>
    </row>
    <row r="5" spans="1:18" x14ac:dyDescent="0.25">
      <c r="A5" s="267"/>
      <c r="B5" s="268"/>
      <c r="C5" s="268"/>
      <c r="D5" s="268"/>
      <c r="E5" s="268"/>
      <c r="F5" s="268"/>
      <c r="G5" s="268"/>
      <c r="H5" s="268"/>
      <c r="I5" s="268"/>
      <c r="J5" s="268"/>
      <c r="K5" s="268"/>
      <c r="L5" s="268"/>
      <c r="M5" s="268"/>
      <c r="N5" s="268"/>
      <c r="O5" s="268"/>
      <c r="P5" s="268"/>
      <c r="Q5" s="268"/>
      <c r="R5" s="269"/>
    </row>
    <row r="6" spans="1:18" x14ac:dyDescent="0.25">
      <c r="A6" s="267"/>
      <c r="B6" s="268"/>
      <c r="C6" s="268"/>
      <c r="D6" s="268"/>
      <c r="E6" s="268"/>
      <c r="F6" s="268"/>
      <c r="G6" s="268"/>
      <c r="H6" s="268"/>
      <c r="I6" s="268"/>
      <c r="J6" s="268"/>
      <c r="K6" s="268"/>
      <c r="L6" s="268"/>
      <c r="M6" s="268"/>
      <c r="N6" s="268"/>
      <c r="O6" s="268"/>
      <c r="P6" s="268"/>
      <c r="Q6" s="268"/>
      <c r="R6" s="269"/>
    </row>
    <row r="7" spans="1:18" x14ac:dyDescent="0.25">
      <c r="A7" s="267"/>
      <c r="B7" s="268"/>
      <c r="C7" s="268"/>
      <c r="D7" s="268"/>
      <c r="E7" s="268"/>
      <c r="F7" s="268"/>
      <c r="G7" s="268"/>
      <c r="H7" s="268"/>
      <c r="I7" s="268"/>
      <c r="J7" s="268"/>
      <c r="K7" s="268"/>
      <c r="L7" s="268"/>
      <c r="M7" s="268"/>
      <c r="N7" s="268"/>
      <c r="O7" s="268"/>
      <c r="P7" s="268"/>
      <c r="Q7" s="268"/>
      <c r="R7" s="269"/>
    </row>
    <row r="8" spans="1:18" x14ac:dyDescent="0.25">
      <c r="A8" s="267"/>
      <c r="B8" s="268"/>
      <c r="C8" s="268"/>
      <c r="D8" s="268"/>
      <c r="E8" s="268"/>
      <c r="F8" s="268"/>
      <c r="G8" s="268"/>
      <c r="H8" s="268"/>
      <c r="I8" s="268"/>
      <c r="J8" s="268"/>
      <c r="K8" s="268"/>
      <c r="L8" s="268"/>
      <c r="M8" s="268"/>
      <c r="N8" s="268"/>
      <c r="O8" s="268"/>
      <c r="P8" s="268"/>
      <c r="Q8" s="268"/>
      <c r="R8" s="269"/>
    </row>
    <row r="9" spans="1:18" x14ac:dyDescent="0.25">
      <c r="A9" s="267"/>
      <c r="B9" s="268"/>
      <c r="C9" s="268"/>
      <c r="D9" s="268"/>
      <c r="E9" s="268"/>
      <c r="F9" s="268"/>
      <c r="G9" s="268"/>
      <c r="H9" s="268"/>
      <c r="I9" s="268"/>
      <c r="J9" s="268"/>
      <c r="K9" s="268"/>
      <c r="L9" s="268"/>
      <c r="M9" s="268"/>
      <c r="N9" s="268"/>
      <c r="O9" s="268"/>
      <c r="P9" s="268"/>
      <c r="Q9" s="268"/>
      <c r="R9" s="269"/>
    </row>
    <row r="10" spans="1:18" x14ac:dyDescent="0.25">
      <c r="A10" s="267"/>
      <c r="B10" s="268"/>
      <c r="C10" s="268"/>
      <c r="D10" s="268"/>
      <c r="E10" s="268"/>
      <c r="F10" s="268"/>
      <c r="G10" s="268"/>
      <c r="H10" s="268"/>
      <c r="I10" s="268"/>
      <c r="J10" s="268"/>
      <c r="K10" s="268"/>
      <c r="L10" s="268"/>
      <c r="M10" s="268"/>
      <c r="N10" s="268"/>
      <c r="O10" s="268"/>
      <c r="P10" s="268"/>
      <c r="Q10" s="268"/>
      <c r="R10" s="269"/>
    </row>
    <row r="11" spans="1:18" x14ac:dyDescent="0.25">
      <c r="A11" s="267"/>
      <c r="B11" s="268"/>
      <c r="C11" s="268"/>
      <c r="D11" s="268"/>
      <c r="E11" s="268"/>
      <c r="F11" s="268"/>
      <c r="G11" s="268"/>
      <c r="H11" s="268"/>
      <c r="I11" s="268"/>
      <c r="J11" s="268"/>
      <c r="K11" s="268"/>
      <c r="L11" s="268"/>
      <c r="M11" s="268"/>
      <c r="N11" s="268"/>
      <c r="O11" s="268"/>
      <c r="P11" s="268"/>
      <c r="Q11" s="268"/>
      <c r="R11" s="269"/>
    </row>
    <row r="12" spans="1:18" x14ac:dyDescent="0.25">
      <c r="A12" s="267"/>
      <c r="B12" s="268"/>
      <c r="C12" s="268"/>
      <c r="D12" s="268"/>
      <c r="E12" s="268"/>
      <c r="F12" s="268"/>
      <c r="G12" s="268"/>
      <c r="H12" s="268"/>
      <c r="I12" s="268"/>
      <c r="J12" s="268"/>
      <c r="K12" s="268"/>
      <c r="L12" s="268"/>
      <c r="M12" s="268"/>
      <c r="N12" s="268"/>
      <c r="O12" s="268"/>
      <c r="P12" s="268"/>
      <c r="Q12" s="268"/>
      <c r="R12" s="269"/>
    </row>
    <row r="13" spans="1:18" x14ac:dyDescent="0.25">
      <c r="A13" s="267"/>
      <c r="B13" s="268"/>
      <c r="C13" s="268"/>
      <c r="D13" s="268"/>
      <c r="E13" s="268"/>
      <c r="F13" s="268"/>
      <c r="G13" s="268"/>
      <c r="H13" s="268"/>
      <c r="I13" s="268"/>
      <c r="J13" s="268"/>
      <c r="K13" s="268"/>
      <c r="L13" s="268"/>
      <c r="M13" s="268"/>
      <c r="N13" s="268"/>
      <c r="O13" s="268"/>
      <c r="P13" s="268"/>
      <c r="Q13" s="268"/>
      <c r="R13" s="269"/>
    </row>
    <row r="14" spans="1:18" x14ac:dyDescent="0.25">
      <c r="A14" s="267"/>
      <c r="B14" s="268"/>
      <c r="C14" s="268"/>
      <c r="D14" s="268"/>
      <c r="E14" s="268"/>
      <c r="F14" s="268"/>
      <c r="G14" s="268"/>
      <c r="H14" s="268"/>
      <c r="I14" s="268"/>
      <c r="J14" s="268"/>
      <c r="K14" s="268"/>
      <c r="L14" s="268"/>
      <c r="M14" s="268"/>
      <c r="N14" s="268"/>
      <c r="O14" s="268"/>
      <c r="P14" s="268"/>
      <c r="Q14" s="268"/>
      <c r="R14" s="269"/>
    </row>
    <row r="15" spans="1:18" x14ac:dyDescent="0.25">
      <c r="A15" s="267"/>
      <c r="B15" s="268"/>
      <c r="C15" s="268"/>
      <c r="D15" s="268"/>
      <c r="E15" s="268"/>
      <c r="F15" s="268"/>
      <c r="G15" s="268"/>
      <c r="H15" s="268"/>
      <c r="I15" s="268"/>
      <c r="J15" s="268"/>
      <c r="K15" s="268"/>
      <c r="L15" s="268"/>
      <c r="M15" s="268"/>
      <c r="N15" s="268"/>
      <c r="O15" s="268"/>
      <c r="P15" s="268"/>
      <c r="Q15" s="268"/>
      <c r="R15" s="269"/>
    </row>
    <row r="16" spans="1:18" x14ac:dyDescent="0.25">
      <c r="A16" s="267"/>
      <c r="B16" s="268"/>
      <c r="C16" s="268"/>
      <c r="D16" s="268"/>
      <c r="E16" s="268"/>
      <c r="F16" s="268"/>
      <c r="G16" s="268"/>
      <c r="H16" s="268"/>
      <c r="I16" s="268"/>
      <c r="J16" s="268"/>
      <c r="K16" s="268"/>
      <c r="L16" s="268"/>
      <c r="M16" s="268"/>
      <c r="N16" s="268"/>
      <c r="O16" s="268"/>
      <c r="P16" s="268"/>
      <c r="Q16" s="268"/>
      <c r="R16" s="269"/>
    </row>
    <row r="17" spans="1:19" ht="17.399999999999999" customHeight="1" x14ac:dyDescent="0.25">
      <c r="A17" s="267"/>
      <c r="B17" s="268"/>
      <c r="C17" s="268"/>
      <c r="D17" s="268"/>
      <c r="E17" s="268"/>
      <c r="F17" s="268"/>
      <c r="G17" s="268"/>
      <c r="H17" s="268"/>
      <c r="I17" s="268"/>
      <c r="J17" s="268"/>
      <c r="K17" s="268"/>
      <c r="L17" s="268"/>
      <c r="M17" s="268"/>
      <c r="N17" s="268"/>
      <c r="O17" s="268"/>
      <c r="P17" s="268"/>
      <c r="Q17" s="268"/>
      <c r="R17" s="269"/>
    </row>
    <row r="18" spans="1:19" ht="18" customHeight="1" x14ac:dyDescent="0.25">
      <c r="A18" s="267"/>
      <c r="B18" s="268"/>
      <c r="C18" s="268"/>
      <c r="D18" s="268"/>
      <c r="E18" s="268"/>
      <c r="F18" s="268"/>
      <c r="G18" s="268"/>
      <c r="H18" s="268"/>
      <c r="I18" s="268"/>
      <c r="J18" s="268"/>
      <c r="K18" s="268"/>
      <c r="L18" s="268"/>
      <c r="M18" s="268"/>
      <c r="N18" s="268"/>
      <c r="O18" s="268"/>
      <c r="P18" s="268"/>
      <c r="Q18" s="268"/>
      <c r="R18" s="269"/>
    </row>
    <row r="19" spans="1:19" ht="21" customHeight="1" x14ac:dyDescent="0.25">
      <c r="A19" s="267"/>
      <c r="B19" s="268"/>
      <c r="C19" s="268"/>
      <c r="D19" s="268"/>
      <c r="E19" s="268"/>
      <c r="F19" s="268"/>
      <c r="G19" s="268"/>
      <c r="H19" s="268"/>
      <c r="I19" s="268"/>
      <c r="J19" s="268"/>
      <c r="K19" s="268"/>
      <c r="L19" s="268"/>
      <c r="M19" s="268"/>
      <c r="N19" s="268"/>
      <c r="O19" s="268"/>
      <c r="P19" s="268"/>
      <c r="Q19" s="268"/>
      <c r="R19" s="269"/>
    </row>
    <row r="20" spans="1:19" ht="34.950000000000003" customHeight="1" x14ac:dyDescent="0.25">
      <c r="A20" s="267"/>
      <c r="B20" s="268"/>
      <c r="C20" s="268"/>
      <c r="D20" s="268"/>
      <c r="E20" s="268"/>
      <c r="F20" s="268"/>
      <c r="G20" s="268"/>
      <c r="H20" s="268"/>
      <c r="I20" s="268"/>
      <c r="J20" s="268"/>
      <c r="K20" s="268"/>
      <c r="L20" s="268"/>
      <c r="M20" s="268"/>
      <c r="N20" s="268"/>
      <c r="O20" s="268"/>
      <c r="P20" s="268"/>
      <c r="Q20" s="268"/>
      <c r="R20" s="269"/>
    </row>
    <row r="21" spans="1:19" ht="46.95" customHeight="1" x14ac:dyDescent="0.25">
      <c r="A21" s="267"/>
      <c r="B21" s="268"/>
      <c r="C21" s="268"/>
      <c r="D21" s="268"/>
      <c r="E21" s="268"/>
      <c r="F21" s="268"/>
      <c r="G21" s="268"/>
      <c r="H21" s="268"/>
      <c r="I21" s="268"/>
      <c r="J21" s="268"/>
      <c r="K21" s="268"/>
      <c r="L21" s="268"/>
      <c r="M21" s="268"/>
      <c r="N21" s="268"/>
      <c r="O21" s="268"/>
      <c r="P21" s="268"/>
      <c r="Q21" s="268"/>
      <c r="R21" s="269"/>
    </row>
    <row r="22" spans="1:19" ht="40.950000000000003" customHeight="1" x14ac:dyDescent="0.25">
      <c r="A22" s="267"/>
      <c r="B22" s="268"/>
      <c r="C22" s="268"/>
      <c r="D22" s="268"/>
      <c r="E22" s="268"/>
      <c r="F22" s="268"/>
      <c r="G22" s="268"/>
      <c r="H22" s="268"/>
      <c r="I22" s="268"/>
      <c r="J22" s="268"/>
      <c r="K22" s="268"/>
      <c r="L22" s="268"/>
      <c r="M22" s="268"/>
      <c r="N22" s="268"/>
      <c r="O22" s="268"/>
      <c r="P22" s="268"/>
      <c r="Q22" s="268"/>
      <c r="R22" s="269"/>
    </row>
    <row r="23" spans="1:19" ht="45.6" customHeight="1" x14ac:dyDescent="0.25">
      <c r="A23" s="267"/>
      <c r="B23" s="268"/>
      <c r="C23" s="268"/>
      <c r="D23" s="268"/>
      <c r="E23" s="268"/>
      <c r="F23" s="268"/>
      <c r="G23" s="268"/>
      <c r="H23" s="268"/>
      <c r="I23" s="268"/>
      <c r="J23" s="268"/>
      <c r="K23" s="268"/>
      <c r="L23" s="268"/>
      <c r="M23" s="268"/>
      <c r="N23" s="268"/>
      <c r="O23" s="268"/>
      <c r="P23" s="268"/>
      <c r="Q23" s="268"/>
      <c r="R23" s="269"/>
    </row>
    <row r="24" spans="1:19" ht="33" customHeight="1" x14ac:dyDescent="0.25">
      <c r="A24" s="267"/>
      <c r="B24" s="268"/>
      <c r="C24" s="268"/>
      <c r="D24" s="268"/>
      <c r="E24" s="268"/>
      <c r="F24" s="268"/>
      <c r="G24" s="268"/>
      <c r="H24" s="268"/>
      <c r="I24" s="268"/>
      <c r="J24" s="268"/>
      <c r="K24" s="268"/>
      <c r="L24" s="268"/>
      <c r="M24" s="268"/>
      <c r="N24" s="268"/>
      <c r="O24" s="268"/>
      <c r="P24" s="268"/>
      <c r="Q24" s="268"/>
      <c r="R24" s="269"/>
    </row>
    <row r="25" spans="1:19" ht="57" customHeight="1" thickBot="1" x14ac:dyDescent="0.3">
      <c r="A25" s="246"/>
      <c r="B25" s="270"/>
      <c r="C25" s="270"/>
      <c r="D25" s="270"/>
      <c r="E25" s="270"/>
      <c r="F25" s="270"/>
      <c r="G25" s="270"/>
      <c r="H25" s="270"/>
      <c r="I25" s="270"/>
      <c r="J25" s="270"/>
      <c r="K25" s="270"/>
      <c r="L25" s="270"/>
      <c r="M25" s="270"/>
      <c r="N25" s="270"/>
      <c r="O25" s="270"/>
      <c r="P25" s="270"/>
      <c r="Q25" s="270"/>
      <c r="R25" s="271"/>
    </row>
    <row r="27" spans="1:19" ht="14.4" x14ac:dyDescent="0.3">
      <c r="A27" s="64" t="s">
        <v>81</v>
      </c>
    </row>
    <row r="28" spans="1:19" x14ac:dyDescent="0.25">
      <c r="A28" t="s">
        <v>82</v>
      </c>
    </row>
    <row r="29" spans="1:19" x14ac:dyDescent="0.25">
      <c r="A29" s="263" t="s">
        <v>83</v>
      </c>
      <c r="B29" s="263"/>
      <c r="C29" s="263"/>
      <c r="D29" s="263"/>
      <c r="E29" s="263"/>
      <c r="F29" s="263"/>
      <c r="G29" s="263"/>
      <c r="H29" s="263"/>
      <c r="I29" s="263"/>
      <c r="J29" s="263"/>
      <c r="K29" s="263"/>
      <c r="L29" s="263"/>
      <c r="M29" s="263"/>
      <c r="N29" s="263"/>
      <c r="O29" s="263"/>
      <c r="P29" s="263"/>
      <c r="Q29" s="263"/>
      <c r="R29" s="263"/>
      <c r="S29" s="263"/>
    </row>
    <row r="30" spans="1:19" x14ac:dyDescent="0.25">
      <c r="A30" s="263" t="s">
        <v>84</v>
      </c>
      <c r="B30" s="263"/>
      <c r="C30" s="263"/>
      <c r="D30" s="263"/>
      <c r="E30" s="263"/>
      <c r="F30" s="263"/>
      <c r="G30" s="263"/>
      <c r="H30" s="263"/>
      <c r="I30" s="263"/>
      <c r="J30" s="263"/>
      <c r="K30" s="263"/>
      <c r="L30" s="263"/>
      <c r="M30" s="263"/>
      <c r="N30" s="263"/>
      <c r="O30" s="263"/>
      <c r="P30" s="263"/>
      <c r="Q30" s="263"/>
      <c r="R30" s="263"/>
      <c r="S30" s="263"/>
    </row>
    <row r="31" spans="1:19" x14ac:dyDescent="0.25">
      <c r="A31" s="263" t="s">
        <v>85</v>
      </c>
      <c r="B31" s="263"/>
      <c r="C31" s="263"/>
      <c r="D31" s="263"/>
      <c r="E31" s="263"/>
      <c r="F31" s="263"/>
      <c r="G31" s="263"/>
      <c r="H31" s="263"/>
      <c r="I31" s="263"/>
      <c r="J31" s="263"/>
      <c r="K31" s="263"/>
      <c r="L31" s="263"/>
      <c r="M31" s="263"/>
      <c r="N31" s="263"/>
      <c r="O31" s="263"/>
      <c r="P31" s="263"/>
      <c r="Q31" s="263"/>
      <c r="R31" s="263"/>
      <c r="S31" s="263"/>
    </row>
    <row r="32" spans="1:19" x14ac:dyDescent="0.25">
      <c r="A32" t="s">
        <v>86</v>
      </c>
    </row>
    <row r="33" spans="1:19" x14ac:dyDescent="0.25">
      <c r="A33" t="s">
        <v>87</v>
      </c>
    </row>
    <row r="34" spans="1:19" x14ac:dyDescent="0.25">
      <c r="A34" t="s">
        <v>88</v>
      </c>
    </row>
    <row r="35" spans="1:19" x14ac:dyDescent="0.25">
      <c r="A35" t="s">
        <v>89</v>
      </c>
    </row>
    <row r="36" spans="1:19" x14ac:dyDescent="0.25">
      <c r="A36" s="263" t="s">
        <v>90</v>
      </c>
      <c r="B36" s="263"/>
      <c r="C36" s="263"/>
      <c r="D36" s="263"/>
      <c r="E36" s="263"/>
      <c r="F36" s="263"/>
      <c r="G36" s="263"/>
      <c r="H36" s="263"/>
      <c r="I36" s="263"/>
      <c r="J36" s="263"/>
      <c r="K36" s="263"/>
      <c r="L36" s="263"/>
      <c r="M36" s="263"/>
      <c r="N36" s="263"/>
      <c r="O36" s="263"/>
      <c r="P36" s="263"/>
      <c r="Q36" s="263"/>
      <c r="R36" s="263"/>
      <c r="S36" s="263"/>
    </row>
    <row r="38" spans="1:19" ht="14.4" x14ac:dyDescent="0.3">
      <c r="A38" s="64" t="s">
        <v>91</v>
      </c>
    </row>
    <row r="39" spans="1:19" x14ac:dyDescent="0.25">
      <c r="A39" s="263" t="s">
        <v>92</v>
      </c>
      <c r="B39" s="263"/>
      <c r="C39" s="263"/>
      <c r="D39" s="263"/>
      <c r="E39" s="263"/>
      <c r="F39" s="263"/>
      <c r="G39" s="263"/>
      <c r="H39" s="263"/>
      <c r="I39" s="263"/>
      <c r="J39" s="263"/>
      <c r="K39" s="263"/>
      <c r="L39" s="263"/>
      <c r="M39" s="263"/>
      <c r="N39" s="263"/>
      <c r="O39" s="263"/>
      <c r="P39" s="263"/>
      <c r="Q39" s="263"/>
      <c r="R39" s="263"/>
      <c r="S39" s="263"/>
    </row>
    <row r="40" spans="1:19" x14ac:dyDescent="0.25">
      <c r="A40" s="263" t="s">
        <v>93</v>
      </c>
      <c r="B40" s="263"/>
      <c r="C40" s="263"/>
      <c r="D40" s="263"/>
      <c r="E40" s="263"/>
      <c r="F40" s="263"/>
      <c r="G40" s="263"/>
      <c r="H40" s="263"/>
      <c r="I40" s="263"/>
      <c r="J40" s="263"/>
      <c r="K40" s="263"/>
      <c r="L40" s="263"/>
      <c r="M40" s="263"/>
      <c r="N40" s="263"/>
      <c r="O40" s="263"/>
      <c r="P40" s="263"/>
      <c r="Q40" s="263"/>
      <c r="R40" s="263"/>
      <c r="S40" s="263"/>
    </row>
    <row r="41" spans="1:19" x14ac:dyDescent="0.25">
      <c r="A41" s="263" t="s">
        <v>94</v>
      </c>
      <c r="B41" s="263"/>
      <c r="C41" s="263"/>
      <c r="D41" s="263"/>
      <c r="E41" s="263"/>
      <c r="F41" s="263"/>
      <c r="G41" s="263"/>
      <c r="H41" s="263"/>
      <c r="I41" s="263"/>
      <c r="J41" s="263"/>
      <c r="K41" s="263"/>
      <c r="L41" s="263"/>
      <c r="M41" s="263"/>
      <c r="N41" s="263"/>
      <c r="O41" s="263"/>
      <c r="P41" s="263"/>
      <c r="Q41" s="263"/>
      <c r="R41" s="263"/>
      <c r="S41" s="263"/>
    </row>
  </sheetData>
  <mergeCells count="8">
    <mergeCell ref="A39:S39"/>
    <mergeCell ref="A40:S40"/>
    <mergeCell ref="A41:S41"/>
    <mergeCell ref="A2:R25"/>
    <mergeCell ref="A29:S29"/>
    <mergeCell ref="A30:S30"/>
    <mergeCell ref="A31:S31"/>
    <mergeCell ref="A36:S36"/>
  </mergeCells>
  <pageMargins left="0.7" right="0.7" top="0.75" bottom="0.75" header="0.3" footer="0.3"/>
  <pageSetup scale="7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R68"/>
  <sheetViews>
    <sheetView workbookViewId="0">
      <selection activeCell="E26" sqref="E26"/>
    </sheetView>
  </sheetViews>
  <sheetFormatPr defaultRowHeight="13.2" x14ac:dyDescent="0.25"/>
  <sheetData>
    <row r="2" spans="1:18" ht="50.1" customHeight="1" x14ac:dyDescent="0.25">
      <c r="A2" s="268" t="s">
        <v>33</v>
      </c>
      <c r="B2" s="268"/>
      <c r="C2" s="268"/>
      <c r="D2" s="268"/>
      <c r="E2" s="268"/>
      <c r="F2" s="268"/>
      <c r="G2" s="268"/>
      <c r="H2" s="268"/>
      <c r="I2" s="268"/>
      <c r="J2" s="268"/>
      <c r="K2" s="268"/>
      <c r="L2" s="268"/>
      <c r="M2" s="268"/>
      <c r="N2" s="268"/>
      <c r="O2" s="268"/>
      <c r="P2" s="268"/>
      <c r="Q2" s="268"/>
      <c r="R2" s="268"/>
    </row>
    <row r="3" spans="1:18" ht="19.95" customHeight="1" x14ac:dyDescent="0.25">
      <c r="A3" s="268"/>
      <c r="B3" s="268"/>
      <c r="C3" s="268"/>
      <c r="D3" s="268"/>
      <c r="E3" s="268"/>
      <c r="F3" s="268"/>
      <c r="G3" s="268"/>
      <c r="H3" s="268"/>
      <c r="I3" s="268"/>
      <c r="J3" s="268"/>
      <c r="K3" s="268"/>
      <c r="L3" s="268"/>
      <c r="M3" s="268"/>
      <c r="N3" s="268"/>
      <c r="O3" s="268"/>
      <c r="P3" s="268"/>
      <c r="Q3" s="268"/>
      <c r="R3" s="268"/>
    </row>
    <row r="4" spans="1:18" ht="18" customHeight="1" x14ac:dyDescent="0.25">
      <c r="A4" s="268"/>
      <c r="B4" s="268"/>
      <c r="C4" s="268"/>
      <c r="D4" s="268"/>
      <c r="E4" s="268"/>
      <c r="F4" s="268"/>
      <c r="G4" s="268"/>
      <c r="H4" s="268"/>
      <c r="I4" s="268"/>
      <c r="J4" s="268"/>
      <c r="K4" s="268"/>
      <c r="L4" s="268"/>
      <c r="M4" s="268"/>
      <c r="N4" s="268"/>
      <c r="O4" s="268"/>
      <c r="P4" s="268"/>
      <c r="Q4" s="268"/>
      <c r="R4" s="268"/>
    </row>
    <row r="5" spans="1:18" ht="18.600000000000001" customHeight="1" x14ac:dyDescent="0.25">
      <c r="A5" s="268"/>
      <c r="B5" s="268"/>
      <c r="C5" s="268"/>
      <c r="D5" s="268"/>
      <c r="E5" s="268"/>
      <c r="F5" s="268"/>
      <c r="G5" s="268"/>
      <c r="H5" s="268"/>
      <c r="I5" s="268"/>
      <c r="J5" s="268"/>
      <c r="K5" s="268"/>
      <c r="L5" s="268"/>
      <c r="M5" s="268"/>
      <c r="N5" s="268"/>
      <c r="O5" s="268"/>
      <c r="P5" s="268"/>
      <c r="Q5" s="268"/>
      <c r="R5" s="268"/>
    </row>
    <row r="6" spans="1:18" x14ac:dyDescent="0.25">
      <c r="A6" s="268"/>
      <c r="B6" s="268"/>
      <c r="C6" s="268"/>
      <c r="D6" s="268"/>
      <c r="E6" s="268"/>
      <c r="F6" s="268"/>
      <c r="G6" s="268"/>
      <c r="H6" s="268"/>
      <c r="I6" s="268"/>
      <c r="J6" s="268"/>
      <c r="K6" s="268"/>
      <c r="L6" s="268"/>
      <c r="M6" s="268"/>
      <c r="N6" s="268"/>
      <c r="O6" s="268"/>
      <c r="P6" s="268"/>
      <c r="Q6" s="268"/>
      <c r="R6" s="268"/>
    </row>
    <row r="7" spans="1:18" x14ac:dyDescent="0.25">
      <c r="A7" s="268"/>
      <c r="B7" s="268"/>
      <c r="C7" s="268"/>
      <c r="D7" s="268"/>
      <c r="E7" s="268"/>
      <c r="F7" s="268"/>
      <c r="G7" s="268"/>
      <c r="H7" s="268"/>
      <c r="I7" s="268"/>
      <c r="J7" s="268"/>
      <c r="K7" s="268"/>
      <c r="L7" s="268"/>
      <c r="M7" s="268"/>
      <c r="N7" s="268"/>
      <c r="O7" s="268"/>
      <c r="P7" s="268"/>
      <c r="Q7" s="268"/>
      <c r="R7" s="268"/>
    </row>
    <row r="8" spans="1:18" x14ac:dyDescent="0.25">
      <c r="A8" s="268"/>
      <c r="B8" s="268"/>
      <c r="C8" s="268"/>
      <c r="D8" s="268"/>
      <c r="E8" s="268"/>
      <c r="F8" s="268"/>
      <c r="G8" s="268"/>
      <c r="H8" s="268"/>
      <c r="I8" s="268"/>
      <c r="J8" s="268"/>
      <c r="K8" s="268"/>
      <c r="L8" s="268"/>
      <c r="M8" s="268"/>
      <c r="N8" s="268"/>
      <c r="O8" s="268"/>
      <c r="P8" s="268"/>
      <c r="Q8" s="268"/>
      <c r="R8" s="268"/>
    </row>
    <row r="9" spans="1:18" x14ac:dyDescent="0.25">
      <c r="A9" s="268"/>
      <c r="B9" s="268"/>
      <c r="C9" s="268"/>
      <c r="D9" s="268"/>
      <c r="E9" s="268"/>
      <c r="F9" s="268"/>
      <c r="G9" s="268"/>
      <c r="H9" s="268"/>
      <c r="I9" s="268"/>
      <c r="J9" s="268"/>
      <c r="K9" s="268"/>
      <c r="L9" s="268"/>
      <c r="M9" s="268"/>
      <c r="N9" s="268"/>
      <c r="O9" s="268"/>
      <c r="P9" s="268"/>
      <c r="Q9" s="268"/>
      <c r="R9" s="268"/>
    </row>
    <row r="10" spans="1:18" x14ac:dyDescent="0.25">
      <c r="A10" s="268"/>
      <c r="B10" s="268"/>
      <c r="C10" s="268"/>
      <c r="D10" s="268"/>
      <c r="E10" s="268"/>
      <c r="F10" s="268"/>
      <c r="G10" s="268"/>
      <c r="H10" s="268"/>
      <c r="I10" s="268"/>
      <c r="J10" s="268"/>
      <c r="K10" s="268"/>
      <c r="L10" s="268"/>
      <c r="M10" s="268"/>
      <c r="N10" s="268"/>
      <c r="O10" s="268"/>
      <c r="P10" s="268"/>
      <c r="Q10" s="268"/>
      <c r="R10" s="268"/>
    </row>
    <row r="11" spans="1:18" x14ac:dyDescent="0.25">
      <c r="A11" s="268"/>
      <c r="B11" s="268"/>
      <c r="C11" s="268"/>
      <c r="D11" s="268"/>
      <c r="E11" s="268"/>
      <c r="F11" s="268"/>
      <c r="G11" s="268"/>
      <c r="H11" s="268"/>
      <c r="I11" s="268"/>
      <c r="J11" s="268"/>
      <c r="K11" s="268"/>
      <c r="L11" s="268"/>
      <c r="M11" s="268"/>
      <c r="N11" s="268"/>
      <c r="O11" s="268"/>
      <c r="P11" s="268"/>
      <c r="Q11" s="268"/>
      <c r="R11" s="268"/>
    </row>
    <row r="12" spans="1:18" x14ac:dyDescent="0.25">
      <c r="A12" s="268"/>
      <c r="B12" s="268"/>
      <c r="C12" s="268"/>
      <c r="D12" s="268"/>
      <c r="E12" s="268"/>
      <c r="F12" s="268"/>
      <c r="G12" s="268"/>
      <c r="H12" s="268"/>
      <c r="I12" s="268"/>
      <c r="J12" s="268"/>
      <c r="K12" s="268"/>
      <c r="L12" s="268"/>
      <c r="M12" s="268"/>
      <c r="N12" s="268"/>
      <c r="O12" s="268"/>
      <c r="P12" s="268"/>
      <c r="Q12" s="268"/>
      <c r="R12" s="268"/>
    </row>
    <row r="13" spans="1:18" x14ac:dyDescent="0.25">
      <c r="A13" s="268"/>
      <c r="B13" s="268"/>
      <c r="C13" s="268"/>
      <c r="D13" s="268"/>
      <c r="E13" s="268"/>
      <c r="F13" s="268"/>
      <c r="G13" s="268"/>
      <c r="H13" s="268"/>
      <c r="I13" s="268"/>
      <c r="J13" s="268"/>
      <c r="K13" s="268"/>
      <c r="L13" s="268"/>
      <c r="M13" s="268"/>
      <c r="N13" s="268"/>
      <c r="O13" s="268"/>
      <c r="P13" s="268"/>
      <c r="Q13" s="268"/>
      <c r="R13" s="268"/>
    </row>
    <row r="14" spans="1:18" x14ac:dyDescent="0.25">
      <c r="A14" s="268"/>
      <c r="B14" s="268"/>
      <c r="C14" s="268"/>
      <c r="D14" s="268"/>
      <c r="E14" s="268"/>
      <c r="F14" s="268"/>
      <c r="G14" s="268"/>
      <c r="H14" s="268"/>
      <c r="I14" s="268"/>
      <c r="J14" s="268"/>
      <c r="K14" s="268"/>
      <c r="L14" s="268"/>
      <c r="M14" s="268"/>
      <c r="N14" s="268"/>
      <c r="O14" s="268"/>
      <c r="P14" s="268"/>
      <c r="Q14" s="268"/>
      <c r="R14" s="268"/>
    </row>
    <row r="15" spans="1:18" x14ac:dyDescent="0.25">
      <c r="A15" s="268"/>
      <c r="B15" s="268"/>
      <c r="C15" s="268"/>
      <c r="D15" s="268"/>
      <c r="E15" s="268"/>
      <c r="F15" s="268"/>
      <c r="G15" s="268"/>
      <c r="H15" s="268"/>
      <c r="I15" s="268"/>
      <c r="J15" s="268"/>
      <c r="K15" s="268"/>
      <c r="L15" s="268"/>
      <c r="M15" s="268"/>
      <c r="N15" s="268"/>
      <c r="O15" s="268"/>
      <c r="P15" s="268"/>
      <c r="Q15" s="268"/>
      <c r="R15" s="268"/>
    </row>
    <row r="16" spans="1:18" x14ac:dyDescent="0.25">
      <c r="A16" s="268"/>
      <c r="B16" s="268"/>
      <c r="C16" s="268"/>
      <c r="D16" s="268"/>
      <c r="E16" s="268"/>
      <c r="F16" s="268"/>
      <c r="G16" s="268"/>
      <c r="H16" s="268"/>
      <c r="I16" s="268"/>
      <c r="J16" s="268"/>
      <c r="K16" s="268"/>
      <c r="L16" s="268"/>
      <c r="M16" s="268"/>
      <c r="N16" s="268"/>
      <c r="O16" s="268"/>
      <c r="P16" s="268"/>
      <c r="Q16" s="268"/>
      <c r="R16" s="268"/>
    </row>
    <row r="17" spans="1:18" x14ac:dyDescent="0.25">
      <c r="A17" s="268"/>
      <c r="B17" s="268"/>
      <c r="C17" s="268"/>
      <c r="D17" s="268"/>
      <c r="E17" s="268"/>
      <c r="F17" s="268"/>
      <c r="G17" s="268"/>
      <c r="H17" s="268"/>
      <c r="I17" s="268"/>
      <c r="J17" s="268"/>
      <c r="K17" s="268"/>
      <c r="L17" s="268"/>
      <c r="M17" s="268"/>
      <c r="N17" s="268"/>
      <c r="O17" s="268"/>
      <c r="P17" s="268"/>
      <c r="Q17" s="268"/>
      <c r="R17" s="268"/>
    </row>
    <row r="18" spans="1:18" x14ac:dyDescent="0.25">
      <c r="A18" s="268"/>
      <c r="B18" s="268"/>
      <c r="C18" s="268"/>
      <c r="D18" s="268"/>
      <c r="E18" s="268"/>
      <c r="F18" s="268"/>
      <c r="G18" s="268"/>
      <c r="H18" s="268"/>
      <c r="I18" s="268"/>
      <c r="J18" s="268"/>
      <c r="K18" s="268"/>
      <c r="L18" s="268"/>
      <c r="M18" s="268"/>
      <c r="N18" s="268"/>
      <c r="O18" s="268"/>
      <c r="P18" s="268"/>
      <c r="Q18" s="268"/>
      <c r="R18" s="268"/>
    </row>
    <row r="19" spans="1:18" x14ac:dyDescent="0.25">
      <c r="A19" s="268"/>
      <c r="B19" s="268"/>
      <c r="C19" s="268"/>
      <c r="D19" s="268"/>
      <c r="E19" s="268"/>
      <c r="F19" s="268"/>
      <c r="G19" s="268"/>
      <c r="H19" s="268"/>
      <c r="I19" s="268"/>
      <c r="J19" s="268"/>
      <c r="K19" s="268"/>
      <c r="L19" s="268"/>
      <c r="M19" s="268"/>
      <c r="N19" s="268"/>
      <c r="O19" s="268"/>
      <c r="P19" s="268"/>
      <c r="Q19" s="268"/>
      <c r="R19" s="268"/>
    </row>
    <row r="20" spans="1:18" ht="17.399999999999999" customHeight="1" x14ac:dyDescent="0.25">
      <c r="A20" s="268"/>
      <c r="B20" s="268"/>
      <c r="C20" s="268"/>
      <c r="D20" s="268"/>
      <c r="E20" s="268"/>
      <c r="F20" s="268"/>
      <c r="G20" s="268"/>
      <c r="H20" s="268"/>
      <c r="I20" s="268"/>
      <c r="J20" s="268"/>
      <c r="K20" s="268"/>
      <c r="L20" s="268"/>
      <c r="M20" s="268"/>
      <c r="N20" s="268"/>
      <c r="O20" s="268"/>
      <c r="P20" s="268"/>
      <c r="Q20" s="268"/>
      <c r="R20" s="268"/>
    </row>
    <row r="21" spans="1:18" ht="14.4" customHeight="1" x14ac:dyDescent="0.25">
      <c r="A21" s="268"/>
      <c r="B21" s="268"/>
      <c r="C21" s="268"/>
      <c r="D21" s="268"/>
      <c r="E21" s="268"/>
      <c r="F21" s="268"/>
      <c r="G21" s="268"/>
      <c r="H21" s="268"/>
      <c r="I21" s="268"/>
      <c r="J21" s="268"/>
      <c r="K21" s="268"/>
      <c r="L21" s="268"/>
      <c r="M21" s="268"/>
      <c r="N21" s="268"/>
      <c r="O21" s="268"/>
      <c r="P21" s="268"/>
      <c r="Q21" s="268"/>
      <c r="R21" s="268"/>
    </row>
    <row r="22" spans="1:18" ht="19.2" customHeight="1" x14ac:dyDescent="0.25">
      <c r="A22" s="268"/>
      <c r="B22" s="268"/>
      <c r="C22" s="268"/>
      <c r="D22" s="268"/>
      <c r="E22" s="268"/>
      <c r="F22" s="268"/>
      <c r="G22" s="268"/>
      <c r="H22" s="268"/>
      <c r="I22" s="268"/>
      <c r="J22" s="268"/>
      <c r="K22" s="268"/>
      <c r="L22" s="268"/>
      <c r="M22" s="268"/>
      <c r="N22" s="268"/>
      <c r="O22" s="268"/>
      <c r="P22" s="268"/>
      <c r="Q22" s="268"/>
      <c r="R22" s="268"/>
    </row>
    <row r="23" spans="1:18" ht="21" customHeight="1" x14ac:dyDescent="0.25">
      <c r="A23" s="268"/>
      <c r="B23" s="268"/>
      <c r="C23" s="268"/>
      <c r="D23" s="268"/>
      <c r="E23" s="268"/>
      <c r="F23" s="268"/>
      <c r="G23" s="268"/>
      <c r="H23" s="268"/>
      <c r="I23" s="268"/>
      <c r="J23" s="268"/>
      <c r="K23" s="268"/>
      <c r="L23" s="268"/>
      <c r="M23" s="268"/>
      <c r="N23" s="268"/>
      <c r="O23" s="268"/>
      <c r="P23" s="268"/>
      <c r="Q23" s="268"/>
      <c r="R23" s="268"/>
    </row>
    <row r="24" spans="1:18" ht="16.95" customHeight="1" x14ac:dyDescent="0.25">
      <c r="A24" s="268"/>
      <c r="B24" s="268"/>
      <c r="C24" s="268"/>
      <c r="D24" s="268"/>
      <c r="E24" s="268"/>
      <c r="F24" s="268"/>
      <c r="G24" s="268"/>
      <c r="H24" s="268"/>
      <c r="I24" s="268"/>
      <c r="J24" s="268"/>
      <c r="K24" s="268"/>
      <c r="L24" s="268"/>
      <c r="M24" s="268"/>
      <c r="N24" s="268"/>
      <c r="O24" s="268"/>
      <c r="P24" s="268"/>
      <c r="Q24" s="268"/>
      <c r="R24" s="268"/>
    </row>
    <row r="25" spans="1:18" ht="31.2" customHeight="1" x14ac:dyDescent="0.25">
      <c r="A25" s="268"/>
      <c r="B25" s="268"/>
      <c r="C25" s="268"/>
      <c r="D25" s="268"/>
      <c r="E25" s="268"/>
      <c r="F25" s="268"/>
      <c r="G25" s="268"/>
      <c r="H25" s="268"/>
      <c r="I25" s="268"/>
      <c r="J25" s="268"/>
      <c r="K25" s="268"/>
      <c r="L25" s="268"/>
      <c r="M25" s="268"/>
      <c r="N25" s="268"/>
      <c r="O25" s="268"/>
      <c r="P25" s="268"/>
      <c r="Q25" s="268"/>
      <c r="R25" s="268"/>
    </row>
    <row r="68" spans="16:16" x14ac:dyDescent="0.25">
      <c r="P68" s="16"/>
    </row>
  </sheetData>
  <mergeCells count="1">
    <mergeCell ref="A2:R25"/>
  </mergeCells>
  <pageMargins left="0.7" right="0.7" top="0.75" bottom="0.75" header="0.3" footer="0.3"/>
  <pageSetup scale="78"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fba6a33-bdf5-49fa-88ed-0d8a61590067" xsi:nil="true"/>
    <lcf76f155ced4ddcb4097134ff3c332f xmlns="1417bf23-b272-4bcc-b02f-6700876cb043">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17E7283F2EE6C46BDED166EF7F3AB75" ma:contentTypeVersion="15" ma:contentTypeDescription="Create a new document." ma:contentTypeScope="" ma:versionID="6e059dab48a162743605747662118fd4">
  <xsd:schema xmlns:xsd="http://www.w3.org/2001/XMLSchema" xmlns:xs="http://www.w3.org/2001/XMLSchema" xmlns:p="http://schemas.microsoft.com/office/2006/metadata/properties" xmlns:ns2="1417bf23-b272-4bcc-b02f-6700876cb043" xmlns:ns3="bfba6a33-bdf5-49fa-88ed-0d8a61590067" targetNamespace="http://schemas.microsoft.com/office/2006/metadata/properties" ma:root="true" ma:fieldsID="ef5e5c22ea8d04aea5708bdfe27559d4" ns2:_="" ns3:_="">
    <xsd:import namespace="1417bf23-b272-4bcc-b02f-6700876cb043"/>
    <xsd:import namespace="bfba6a33-bdf5-49fa-88ed-0d8a6159006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MediaServiceSearchPropertie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17bf23-b272-4bcc-b02f-6700876cb0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3716c900-b2c8-452f-9489-874ce9ae4341"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fba6a33-bdf5-49fa-88ed-0d8a6159006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32b7f957-a614-4df9-96b7-9c8a6cc79751}" ma:internalName="TaxCatchAll" ma:showField="CatchAllData" ma:web="bfba6a33-bdf5-49fa-88ed-0d8a6159006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E6D94D3-2E73-4B73-92D0-ED5C8D618DB1}">
  <ds:schemaRefs>
    <ds:schemaRef ds:uri="http://schemas.microsoft.com/office/2006/metadata/properties"/>
    <ds:schemaRef ds:uri="http://schemas.microsoft.com/office/infopath/2007/PartnerControls"/>
    <ds:schemaRef ds:uri="bfba6a33-bdf5-49fa-88ed-0d8a61590067"/>
    <ds:schemaRef ds:uri="1417bf23-b272-4bcc-b02f-6700876cb043"/>
  </ds:schemaRefs>
</ds:datastoreItem>
</file>

<file path=customXml/itemProps2.xml><?xml version="1.0" encoding="utf-8"?>
<ds:datastoreItem xmlns:ds="http://schemas.openxmlformats.org/officeDocument/2006/customXml" ds:itemID="{80D177F3-9F40-4545-A6C2-C04CA29B5FE9}">
  <ds:schemaRefs>
    <ds:schemaRef ds:uri="http://schemas.microsoft.com/sharepoint/v3/contenttype/forms"/>
  </ds:schemaRefs>
</ds:datastoreItem>
</file>

<file path=customXml/itemProps3.xml><?xml version="1.0" encoding="utf-8"?>
<ds:datastoreItem xmlns:ds="http://schemas.openxmlformats.org/officeDocument/2006/customXml" ds:itemID="{D55F6176-E3B4-4C36-B775-60FE47A5BD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17bf23-b272-4bcc-b02f-6700876cb043"/>
    <ds:schemaRef ds:uri="bfba6a33-bdf5-49fa-88ed-0d8a615900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Budget Template</vt:lpstr>
      <vt:lpstr>Budget- Cost by Fiscal Year</vt:lpstr>
      <vt:lpstr>Budget Guidelines</vt:lpstr>
      <vt:lpstr>Match Guidelines</vt:lpstr>
      <vt:lpstr>'Budget- Cost by Fiscal Year'!Print_Area</vt:lpstr>
      <vt:lpstr>'Budget Template'!Print_Area</vt:lpstr>
    </vt:vector>
  </TitlesOfParts>
  <Company>Dell Computer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napolitano</dc:creator>
  <cp:lastModifiedBy>Kelly Kleanthous</cp:lastModifiedBy>
  <cp:lastPrinted>2025-02-05T20:31:39Z</cp:lastPrinted>
  <dcterms:created xsi:type="dcterms:W3CDTF">2002-01-10T21:33:50Z</dcterms:created>
  <dcterms:modified xsi:type="dcterms:W3CDTF">2025-02-14T17:57:43Z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0x010100317E7283F2EE6C46BDED166EF7F3AB75</vt:lpwstr>
  </property>
  <property fmtid="{D5CDD505-2E9C-101B-9397-08002B2CF9AE}" pid="3" name="MediaServiceImageTags">
    <vt:lpwstr/>
  </property>
</Properties>
</file>